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в ФАС России\2020\Апрель факт\"/>
    </mc:Choice>
  </mc:AlternateContent>
  <bookViews>
    <workbookView xWindow="0" yWindow="0" windowWidth="28770" windowHeight="12300"/>
  </bookViews>
  <sheets>
    <sheet name="апрель" sheetId="1" r:id="rId1"/>
    <sheet name="Лист1" sheetId="2" r:id="rId2"/>
  </sheets>
  <definedNames>
    <definedName name="_xlnm._FilterDatabase" localSheetId="0" hidden="1">апрель!$A$11:$AL$47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5" i="1" l="1"/>
  <c r="A333" i="1"/>
  <c r="A334" i="1" s="1"/>
  <c r="A48" i="1"/>
  <c r="A49" i="1"/>
  <c r="A50" i="1" s="1"/>
  <c r="A51" i="1" s="1"/>
  <c r="A52" i="1" s="1"/>
  <c r="A53" i="1" s="1"/>
  <c r="A54" i="1" s="1"/>
  <c r="A55" i="1" s="1"/>
  <c r="N48" i="2" l="1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13" i="2"/>
  <c r="A295" i="1" l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H23" i="2" l="1"/>
  <c r="H24" i="2"/>
  <c r="H25" i="2"/>
  <c r="H26" i="2"/>
  <c r="H27" i="2"/>
  <c r="H28" i="2"/>
  <c r="H29" i="2"/>
  <c r="H30" i="2"/>
  <c r="H31" i="2"/>
  <c r="H32" i="2"/>
  <c r="H33" i="2"/>
  <c r="H34" i="2"/>
  <c r="H14" i="2"/>
  <c r="H15" i="2"/>
  <c r="H16" i="2"/>
  <c r="H17" i="2"/>
  <c r="H18" i="2"/>
  <c r="H19" i="2"/>
  <c r="H20" i="2"/>
  <c r="H21" i="2"/>
  <c r="H22" i="2"/>
  <c r="H13" i="2"/>
  <c r="A16" i="1"/>
  <c r="A17" i="1" s="1"/>
  <c r="A18" i="1" l="1"/>
  <c r="A19" i="1" s="1"/>
  <c r="A20" i="1" l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</calcChain>
</file>

<file path=xl/sharedStrings.xml><?xml version="1.0" encoding="utf-8"?>
<sst xmlns="http://schemas.openxmlformats.org/spreadsheetml/2006/main" count="1674" uniqueCount="743">
  <si>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</si>
  <si>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</si>
  <si>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</si>
  <si>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</si>
  <si>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</si>
  <si>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Конкурс</t>
  </si>
  <si>
    <t>Аукцион</t>
  </si>
  <si>
    <t>Запрос котировок</t>
  </si>
  <si>
    <t>Запрос предложений</t>
  </si>
  <si>
    <t>Иной способ, установленный положением о закупке</t>
  </si>
  <si>
    <t>Неконкурентная закупка</t>
  </si>
  <si>
    <t>открытый конкурс</t>
  </si>
  <si>
    <t>закрытый конкурс</t>
  </si>
  <si>
    <t>открытый аукцион</t>
  </si>
  <si>
    <t>закрытый аукцион</t>
  </si>
  <si>
    <t>запрос котировок в электронной форме</t>
  </si>
  <si>
    <t>запрос предложений в электронной форме</t>
  </si>
  <si>
    <t>закрытый запрос предложений</t>
  </si>
  <si>
    <t>единственный поставщик (исполнитель,  подрядчик)</t>
  </si>
  <si>
    <t>иное</t>
  </si>
  <si>
    <t>Предмет закупки</t>
  </si>
  <si>
    <t>Цена за единицу товара, работ, услуг)</t>
  </si>
  <si>
    <t>Единица измерения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</si>
  <si>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</si>
  <si>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</si>
  <si>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</si>
  <si>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аукцион в электронной      форме</t>
  </si>
  <si>
    <t>закрытый запрос            котировок</t>
  </si>
  <si>
    <t>конкурс в электронной               форме</t>
  </si>
  <si>
    <t>НИОКР</t>
  </si>
  <si>
    <t>Приобретение горюче-смазочных материалов</t>
  </si>
  <si>
    <t>Техническое обслуживание и текущий ремонт</t>
  </si>
  <si>
    <t>Диагностика и экспертиза промышленной безопасности</t>
  </si>
  <si>
    <t>Вспомогательные материалы</t>
  </si>
  <si>
    <t xml:space="preserve">Приобретение электроэнергии </t>
  </si>
  <si>
    <t>Информация о способах приобретения, стоимости и объемах товаров, необходимых для оказания услуг по транспортировке газа по трубопроводам АО "Газпром газораспределение Челябинск"</t>
  </si>
  <si>
    <t>условная единица</t>
  </si>
  <si>
    <t>16.1.8</t>
  </si>
  <si>
    <t>Количество (объем товаров, работ,             услуг)</t>
  </si>
  <si>
    <t>шт.</t>
  </si>
  <si>
    <t xml:space="preserve">Муниципальное учреждение Копейского городского округа "Управление строительства"
ИНН=7411015020 КПП=743001001
</t>
  </si>
  <si>
    <t xml:space="preserve">Общество с ограниченной ответственностью "Компас"
ИНН=7430026620 КПП=743001001
</t>
  </si>
  <si>
    <t xml:space="preserve">ООО "Геогаз"
ИНН=7415059075 КПП=741501001
</t>
  </si>
  <si>
    <t>ООО "БашГидро"
ИНН=7455035786 КПП=745501001</t>
  </si>
  <si>
    <t>Общество с ограниченной ответственностью "Газспецстрой"
ИНН=7458000573 КПП=745801001</t>
  </si>
  <si>
    <t>Услуги производственного назначения</t>
  </si>
  <si>
    <t>Договоры строительство подряда (генподряд, субподряд)</t>
  </si>
  <si>
    <t>Договоры подряда, возмездного оказания услуг</t>
  </si>
  <si>
    <t xml:space="preserve">Строительно-монтажные и земляные работы </t>
  </si>
  <si>
    <t>ООО Газспецстрой
ИНН=7425757223 КПП=745601001</t>
  </si>
  <si>
    <t>ООО "ТЕХСТРОЙСЕРВИС"
ИНН=7455015853 КПП=745501001</t>
  </si>
  <si>
    <t>ООО "Урал-ПРО" ИНН 7448147714</t>
  </si>
  <si>
    <t>л</t>
  </si>
  <si>
    <t>Договоры поставки материалов</t>
  </si>
  <si>
    <t>по спецификации</t>
  </si>
  <si>
    <t>Договоры страхования</t>
  </si>
  <si>
    <t>Акционерное общество "Страховое общество газовой промышленности"</t>
  </si>
  <si>
    <t xml:space="preserve">Общество с ограниченной ответственностью Производственно Строительная компания "Олимп"
ИНН=7415100728 КПП=741501001
</t>
  </si>
  <si>
    <t xml:space="preserve">МУП "Копейское пассажирское автопредприятие"
ИНН=7411013425 КПП=743001001
</t>
  </si>
  <si>
    <t>Общество с ограниченной ответственностью "ГазоЭнергетическая компания"
ИНН=7456013993 КПП=745501001</t>
  </si>
  <si>
    <t xml:space="preserve">ИП Ильчин Вячеслав Николаевич
ИНН=744404706805 </t>
  </si>
  <si>
    <t>ООО "Газприбормонтаж"
ИНН=7445020205 КПП=745501001</t>
  </si>
  <si>
    <t>Дьяконов Станислав Николаевич ИП
ИНН=744515308849</t>
  </si>
  <si>
    <t>Приобретение цокольных вводов</t>
  </si>
  <si>
    <t>ООО "Геогаз" ИНН 7415059075</t>
  </si>
  <si>
    <t>ИП Ростовцев Евгений Павлович ИНН 741507969222</t>
  </si>
  <si>
    <t>ООО "Инженерные изыскания"                         ИНН 7448145266                                          КПП 744801002</t>
  </si>
  <si>
    <t>ООО "Инженерные изыскания"                         ИНН 7448145266                                          КПП 744801003</t>
  </si>
  <si>
    <t>ООО "СПЕКТР"
ИНН:7412011540                         КПП 741201003</t>
  </si>
  <si>
    <t>ИП Иванов Анатолий Васильевич
ИНН=741200398057</t>
  </si>
  <si>
    <t>ООО "АВЕРС МОНТАЖ"
ИНН=7430030465 КПП=743001001</t>
  </si>
  <si>
    <t>ООО "Инженерные изыскания" ИНН 7448145266                         КПП 744801002</t>
  </si>
  <si>
    <t>проведение психиатрического освидетельствования работников</t>
  </si>
  <si>
    <t>ИП Попов Дмитрий Григорьевич                             ИНН 741900239430                   ОГРН 305740114403601</t>
  </si>
  <si>
    <t>ГБУЗ "Районная больница г. Аша" ИНН 7401002008 КПП 745701001  ОГРН 1027400509916</t>
  </si>
  <si>
    <t>Договоры поставки материалов канцелярские товары для филиала в г. Кыштым</t>
  </si>
  <si>
    <t>ООО "КАНЦБЮРО" ИНН=7451089237 КПП=745101001</t>
  </si>
  <si>
    <t>06-14-1-187/20</t>
  </si>
  <si>
    <t>Договоры поставки материалов поставка ГСМ</t>
  </si>
  <si>
    <t>ООО "РН-КАРТ" ИНН=7743529527 КПП=772501001</t>
  </si>
  <si>
    <t>06-14-1-189/20</t>
  </si>
  <si>
    <t>06-14-1-195/20</t>
  </si>
  <si>
    <t>ООО "ЛИКАРД" ИНН=3444197347 КПП=997650001</t>
  </si>
  <si>
    <t>06-14-1-202/20</t>
  </si>
  <si>
    <t>ООО ИП "НИКАС - ЭВМ"ИНН=7453031426 КПП=745301001</t>
  </si>
  <si>
    <t>ООО "СПОРТИВНЫЙ СТИЛЬ"</t>
  </si>
  <si>
    <t>ИП Смирнова Ксения Олеговна ИНН=741514310649 КПП=</t>
  </si>
  <si>
    <t>ООО "СПОРТИВНЫЙ СТИЛЬ"  ИНН=7452075290 КПП=745201001м</t>
  </si>
  <si>
    <t>ООО "ЛинМарк"  ИНН=7451239980 КПП=745101001</t>
  </si>
  <si>
    <t>06-14-1-203/20</t>
  </si>
  <si>
    <t>06-14-1-204/20</t>
  </si>
  <si>
    <t>06-14-1-205/20</t>
  </si>
  <si>
    <t>06-14-1-210/20</t>
  </si>
  <si>
    <t>Общество с ограниченной ответственностью "РЕГИОН" ИНН=7438013246 КПП=744801001</t>
  </si>
  <si>
    <t>ООО "ОЛФИ" ИНН=7415102387 КПП=741501001</t>
  </si>
  <si>
    <t>06-14-1-215/20</t>
  </si>
  <si>
    <t>06-14-1-216/20</t>
  </si>
  <si>
    <t>16.1.9</t>
  </si>
  <si>
    <t>ООО "4С" ИНН=4345316588 КПП=434501001</t>
  </si>
  <si>
    <t>ООО "АГРУС" ИНН 7713769240 / КПП 771501001</t>
  </si>
  <si>
    <t>06-14-1-225/20</t>
  </si>
  <si>
    <t>06-14-1-229/20</t>
  </si>
  <si>
    <t>06-14-1-230/20</t>
  </si>
  <si>
    <t>06-14-1-231/20</t>
  </si>
  <si>
    <t>06-14-1-232/20</t>
  </si>
  <si>
    <t>ООО "СТРОЙЭНЕРГОГАЗ"</t>
  </si>
  <si>
    <t>Общество с ограниченной ответственностью "ГАЗКОМПЛЕКТ СЕВЕРО-ЗАПАД"</t>
  </si>
  <si>
    <t>Общество с ограниченной ответственностью "Альянс"</t>
  </si>
  <si>
    <t>ООО "Челябинск-Восток-Сервис"</t>
  </si>
  <si>
    <t>06-14-1-248/20</t>
  </si>
  <si>
    <t>ООО "Челябхимпродукт"</t>
  </si>
  <si>
    <t>06-14-1-249/20</t>
  </si>
  <si>
    <t>06-14-1-255/20</t>
  </si>
  <si>
    <t>ООО "ЭКОПОСТАВКА"</t>
  </si>
  <si>
    <t>06-14-1-257/20</t>
  </si>
  <si>
    <t>06-14-1-260/20</t>
  </si>
  <si>
    <t>ИП Дудочкин С.Г.</t>
  </si>
  <si>
    <t>06-16-188/20</t>
  </si>
  <si>
    <t>Общество с ограниченной ответственностью "Медаар" ИНН=7452064940 КПП=745201001</t>
  </si>
  <si>
    <t>06-16-190/20</t>
  </si>
  <si>
    <t>06-16-191/20</t>
  </si>
  <si>
    <t>06-16-192/20</t>
  </si>
  <si>
    <t>06-10-194/20</t>
  </si>
  <si>
    <t>Договоры подряда, возмездного оказания услуг поверка средств измерения в филиале в г. Миасс</t>
  </si>
  <si>
    <t>Договоры подряда, возмездного оказания услуг охрана филиала в г. Магнитогорск</t>
  </si>
  <si>
    <t>Договоры подряда, возмездного оказания услуг услуги по охране офиса на Энтузиастов 11 А</t>
  </si>
  <si>
    <t>Договоры подряда, возмездного оказания услуг услуги охраны офиса Сони Кривой 69А</t>
  </si>
  <si>
    <t>ООО ЧОП "Атлас"</t>
  </si>
  <si>
    <t>06-16-196/20</t>
  </si>
  <si>
    <t>06-16-197/20</t>
  </si>
  <si>
    <t>06-16-198/20</t>
  </si>
  <si>
    <t>06-16-199/20</t>
  </si>
  <si>
    <t>06-16-200/20</t>
  </si>
  <si>
    <t>06-16-201/20</t>
  </si>
  <si>
    <t>ООО Торговый дом "Спецпошив"</t>
  </si>
  <si>
    <t>ООО "Дом Оценки"</t>
  </si>
  <si>
    <t>Договоры оказания услуг</t>
  </si>
  <si>
    <t>Общество с ограниченной ответственностью "Инженерные системы"</t>
  </si>
  <si>
    <t>ООО "Лидер Газ Строй"</t>
  </si>
  <si>
    <t>06-08-206/20</t>
  </si>
  <si>
    <t>06-08-207/20</t>
  </si>
  <si>
    <t>06-16-208/20</t>
  </si>
  <si>
    <t>06-08-209/20</t>
  </si>
  <si>
    <t>06-16-211/20</t>
  </si>
  <si>
    <t>06-16-212/20</t>
  </si>
  <si>
    <t>06-16-213/20</t>
  </si>
  <si>
    <t>06-16-214/20</t>
  </si>
  <si>
    <t>06-16-217/20</t>
  </si>
  <si>
    <t>06-08-218/20</t>
  </si>
  <si>
    <t>06-08-219/20</t>
  </si>
  <si>
    <t>06-08-220/20</t>
  </si>
  <si>
    <t>06-08-221/20</t>
  </si>
  <si>
    <t>06-08-222/20</t>
  </si>
  <si>
    <t>06-08-223/20</t>
  </si>
  <si>
    <t>06-08-224/20</t>
  </si>
  <si>
    <t>ООО "Строительная компания - Яшма"</t>
  </si>
  <si>
    <t>ООО "ЧелябСервисСтрой"</t>
  </si>
  <si>
    <t>ООО "Спецстройкомплекс"</t>
  </si>
  <si>
    <t>06-16-226/20</t>
  </si>
  <si>
    <t>06-16-227/20</t>
  </si>
  <si>
    <t>06-16-228/20</t>
  </si>
  <si>
    <t>06-16-233/20</t>
  </si>
  <si>
    <t>06-16-234/20</t>
  </si>
  <si>
    <t>06-16-235/20</t>
  </si>
  <si>
    <t>06-16-236/20</t>
  </si>
  <si>
    <t>06-16-237/20</t>
  </si>
  <si>
    <t>06-16-238/20</t>
  </si>
  <si>
    <t>06-16-239/20</t>
  </si>
  <si>
    <t>06-16-240/20</t>
  </si>
  <si>
    <t>06-16-241/20</t>
  </si>
  <si>
    <t>06-16-242/20</t>
  </si>
  <si>
    <t>06-16-243/20</t>
  </si>
  <si>
    <t>06-16-244/20</t>
  </si>
  <si>
    <t>06-16-245/20</t>
  </si>
  <si>
    <t>06-05-246/20</t>
  </si>
  <si>
    <t>06-08-247/20</t>
  </si>
  <si>
    <t>ООО "АПИ"</t>
  </si>
  <si>
    <t>ООО "Газпром трансгаз Екатеринбург"</t>
  </si>
  <si>
    <t>Общество с ограниченной ответственностью "ГазоЭнергетическая компания"</t>
  </si>
  <si>
    <t>16.1.21</t>
  </si>
  <si>
    <t>Договоры технического обслуживания газовых сетей</t>
  </si>
  <si>
    <t>Договоры подряда, возмездного оказания услуг услуги охраны</t>
  </si>
  <si>
    <t>06-16-256/20</t>
  </si>
  <si>
    <t>ООО "ПНК"</t>
  </si>
  <si>
    <t>услуга на выполнение работ: Разбивочные работы. Контрольная (исполнительная съемка). Земляные работы. Объект тех.присоед.:"Газопровод-ввод н/д по адресу: Чел. обл., г. Пласт, ул. Тимуровская, д. 34 в".</t>
  </si>
  <si>
    <t>услуга на выполнение работ: Разбивочные работы. Контрольная (исполнительная съемка). Монтаж газопровода. Опоры газопровода. Объект тех.присоед.:"Газопровод н/д по адресу: Чел. обл., Пластовский район, с. Верхняя Санарка, ул. Заводская, д. 2".</t>
  </si>
  <si>
    <t>услуга на выполнение работ: Разбивочные работы. Контрольная (исполнительная съемка). Объект тех.присоед.:"Газопровод н/д по адресу: Чел. обл., Троицкий район, п. Ясные Поляны, ул. Лесная, д.4Б".</t>
  </si>
  <si>
    <t>услуга на выполнение работ: Разбивочные работы. Контрольная (исполнительная съемка). Объект тех.присоед.:"Газопровод в/д 2 категории по адресу: Чел. обл., г. Южноуральск, ул. Троицкая, 9А".</t>
  </si>
  <si>
    <t>услуга на выполнение работ: Монтаж газопровода. Объект тех. присоед.: "Газопровод н/д по адресу: Чел. обл., Пластовский район, г. Пласт, ул. Тимуровская, д. 34 в".</t>
  </si>
  <si>
    <t>услуга на выполнение работ: Разбивочные работы. Контрольная (исполнительная съемка). Объект тех.присоед.:"Газопровод ср/д по адресу: Чел. обл., Октябрьский район, с. Октябрьское, ул. Восточная, д. 51а".</t>
  </si>
  <si>
    <t>услуга на выполнение инженерных изысканий по объекту тех. присоед. "Газопровод-ввод н/д от т. врезки до памятника участникам ВОВ по адресу: Чел. обл.,Увельский район, п. Увельский, ул. Привокзальная"</t>
  </si>
  <si>
    <t>услуга на разработку проектной документации по объекту тех. присоед. "Газопровод-ввод н/д от т. врезки до памятника участникам ВОВ по адресу: Чел. обл.,Увельский район, п. Увельский, ул. Привокзальная"</t>
  </si>
  <si>
    <t>услуга на выполнение работ: Разбивочные работы. Контрольная (исполнительная съемка). Объект тех.присоед.:"Газопровод н/д 2 категории по адресу: Чел. обл., Увельский район, ул. Пионерская, 64А".</t>
  </si>
  <si>
    <t>услуга на оформление и выдачи свидетельств об утилизации вышедших из эксплуатпции транспортных средств</t>
  </si>
  <si>
    <t>услуга на выполнение работ: Монтаж газопровода. Земляные работы. Объект тех.присоед.:"Газопровод н/д 2 категории по адресу: Чел. обл., Увельский район, п. Увельский, ул. Пионерская, 64А".</t>
  </si>
  <si>
    <t>услуга на выполнение работ: Разбивочные работы. Контрольная (исполнительная съемка). Благоустройство. Объект тех.присоед.:"Газопровод-ввод н/д по адресу: Чел. обл., г. Пласт, ул. Тимуровская, д. 66 А".</t>
  </si>
  <si>
    <t>услуга на выполнение работ: Земляные работы. Объект тех.присоед.:"Газопровод-ввод н/д по адресу: Чел. обл., г. Пласт, ул. Тимуровская, д. 66А".</t>
  </si>
  <si>
    <t>услуга на выполнение работ: Монтаж газопровода. Объект тех.присоед.:"Газопровод-ввод н/д по адресу: Чел. обл., г. Пласт, ул. Тимуровская, д. 66А".</t>
  </si>
  <si>
    <t>Услуга на выполнение работ: Земляные работы. Объект тех.присоед.:"Газопровод-ввод н/д по адресу: Чел. обл., Увельский район, с. Мордвиновка, ул. Набережная, д. 9".</t>
  </si>
  <si>
    <t>услуга на выполнение работ: Разбивочные работы. Контрольная (исполнительная съемка). Объект тех.присоед.:"Газопровод-ввод н/д от т. врезки до границы зем. участка по адресу: Чел. обл., г. Пласт, ул. Диановская, 57".</t>
  </si>
  <si>
    <t>услуга на выполнение инженерных изысканий по объекту тех. присоед. "Газопровод-ввод н/д от т. врезки до границы зем. участка по адресу: Чел. обл.,г. Троицк, ул. им. И.В. Мичурина, 9"</t>
  </si>
  <si>
    <t>услуга на выполнение инженерных изысканий по объекту тех. присоед. "Газопровод-ввод н/д от т. врезки до границы зем. участка по адресу: Чел. обл.,Троицкий район, с. Карсы, ул. Восточная, д. 22А"</t>
  </si>
  <si>
    <t>услуга на выполнение инженерных изысканий по объекту тех. присоед. "Газопровод-ввод н/д от т. врезки до границы зем. участка по адресу: Чел. обл., г. Троицк, ул. Ленина, 46"</t>
  </si>
  <si>
    <t>услуга по разработке технического плана по объектам тех. присоединения расположенным по адресам: Увельскому, Пластовскому районам; в г. Троицке, Южноуральске.</t>
  </si>
  <si>
    <t>услуга по разработке технического плана по объектам тех. присоединения расположенным по адресам: Увельскому, Чесменскому,Троицкому, Октябрьскому районам; в г. Троицке.</t>
  </si>
  <si>
    <t>услуга по разработке проектной документации по объекту тех. присоед. "Газопровод-ввод н/д от т. врезки до границы зем. участка расположенного по адресу: Чел. обл., г. Троицк, ул. Ленина, 46"</t>
  </si>
  <si>
    <t>услуга по разработке проектной документации по объекту тех. присоед. "Газопровод-ввод н/д от т. врезки до границы зем. участка расположенного по адресу:Троицкий район, с. Карсы, ул. Восточная, д. 22А"</t>
  </si>
  <si>
    <t>услуга по разработке проектной документации по объекту тех. присоед. "Газопровод-ввод н/д от т. врезки до границы зем. участка расположенного по адресу: Чел. обл.,г. Троицк, ул. им. И.В. Мичурина, 9"</t>
  </si>
  <si>
    <t>услуга на выполнение работ: Земляные работы (уплотнение грунта). Объект тех.присоед.:"Газопровод-ввод н/д от т. врезки до границы зем. участка по адресу: Чел. обл., г. Пласт, ул. Диановская, д. 57".</t>
  </si>
  <si>
    <t>услуга на выполнение работ: Земляные работы. Объект тех.присоед.:"Газопровод-ввод н/д от т. врезки до границы зем. участка по адресу: Чел. обл., г. Пласт, ул. Диановская, д. 57".</t>
  </si>
  <si>
    <t>услуга на выполнение работ: Монтаж газопровода. Объект тех.присоед.:"Газопровод-ввод н/д от т. врезки до границы зем. участка по адресу: Чел. обл., г. Пласт, ул. Диановская, д. 57".</t>
  </si>
  <si>
    <t>услуга на выполнение работ:  Разбивочные работы. Контрольная (исполн.) съемка. Зем. работы. Монтаж газ-да. Ограждение отключающего устройства. Объект тех. присоед.:"Газопровод-ввод н/д от т. врезки до границы зем. участка по адресу: Чел. обл., г. Пласт, пер. Лесной, д. 30".</t>
  </si>
  <si>
    <t>услуга на выполнение текущего ремонта кабинета проектно-сметной группы административного здания филиала (пол)</t>
  </si>
  <si>
    <t>услуга на выполнение текущего ремонта кабинета проектно-сметной группы административного здания филиала (стеллажи)</t>
  </si>
  <si>
    <t>услуга на выполнение текущего ремонта кабинета проектно-сметной группы административного здания филиала (лестница)</t>
  </si>
  <si>
    <t>услуга на выполнение работ: Разбивочные работы. Контрольная (исполн.) съемка. Зем. работы. Монтаж газ-да. Объект тех. присоед.:"Газопровод-ввод н/д от т. врезки до границы зем. участка по адресу: Чел. обл., Увельский район, с. Мордвиновка, ул. Набережная, д. 9".</t>
  </si>
  <si>
    <t>услуга на выполнение инжинерно-геодезических работ по адресу:  п. Увельский, ул. Восточная, д.4; п. Увельский, ул. 5 Стройучасток, д. 2; г. Южноуральск, ул. Кольцевая,участок № 16.</t>
  </si>
  <si>
    <t xml:space="preserve">Общество с ограниченной ответственностью "АВЕРС МОНТАЖ"    ИНН=7430030465 КПП=743001001    ОГРН 1187456025547  ОКПО 29669675               </t>
  </si>
  <si>
    <t>Общество с ограниченной ответственность "Газоэнергетическая компания" (ООО "ГЭК") ИНН 7456013993 КПП 745501001 ОГРН 1137456000241 ОКПО 215347470</t>
  </si>
  <si>
    <t>Общество с ограниченной ответственность "СиТиПРОЕКТ" ИНН 7452093395 КПП 745201001 ОГРН 1117452002942 ОКПО 91322117</t>
  </si>
  <si>
    <t>Общество с ограниченной ответственность "АГАТ"  ИНН=7430030874 КПП=743001001 ОГРН 1187456037460 ОКПО 33000506</t>
  </si>
  <si>
    <t>Открытое акционерное общество " Челябвтормет"                   ИНН=7448009721 КПП=660850001 ОГРН 1027402554255 ОКПО 00187547</t>
  </si>
  <si>
    <t xml:space="preserve">Общество с ограниченной ответственностью "АВЕРС МОНТАЖ"    ИНН-7430030465 КПП-743001001    ОГРН 1187456025547  ОКПО 29669675        </t>
  </si>
  <si>
    <t>Индивидуальный предприниматель Цыганков Алексей Сергеевич                           ИНН-742601899133  ОГРНИП
319745600137157</t>
  </si>
  <si>
    <t xml:space="preserve">Общество с ограниченной ответственностью "АВЕРС МОНТАЖ"    ИНН=7430030465 КПП=743001001    ОГРН 1187456025547  ОКПО 29669675     </t>
  </si>
  <si>
    <t>Общество с ограниченной ответственность "СиТиПРОЕКТ" ИНН 7452093395 КПП 745201001 ОГРН 1117452002942 ОКПО 91322118</t>
  </si>
  <si>
    <t>Общество с ограниченной ответственность "СиТиПРОЕКТ" ИНН 7452093395 КПП 745201001 ОГРН 1117452002942 ОКПО 91322119</t>
  </si>
  <si>
    <t>Общество с ограниченной ответственность "Терра" ИНН 7418020855 КПП 742401001 ОГРН 1117418001370, ОКПО 91354608</t>
  </si>
  <si>
    <t>Общество с ограниченной ответственность "Терра" ИНН 7418020855 КПП 742401001 ОГРН 1117418001370, ОКПО 91354609</t>
  </si>
  <si>
    <t>Общество с ограниченной ответственность "СиТиПРОЕКТ" ИНН 7452093395 КПП 745201001 ОГРН 1117452002942 ОКПО 91322120</t>
  </si>
  <si>
    <t>Общество с ограниченной ответственность "СиТиПРОЕКТ" ИНН 7452093395 КПП 745201001 ОГРН 1117452002942 ОКПО 91322121</t>
  </si>
  <si>
    <t>Общество с ограниченной ответственностью  "ЭКОСТРОЙИНВЕСТ" ИНН=7452146801 КПП=745201001 ОГРН 1187456010818  ОКПО 27020769</t>
  </si>
  <si>
    <t>Общество с ограниченной ответственностью  "ЭКОСТРОЙИНВЕСТ" ИНН=7452146801 КПП=745201001 ОГРН 1187456010818  ОКПО 27020770</t>
  </si>
  <si>
    <t>Общество с ограниченной ответственностью  "ЭКОСТРОЙИНВЕСТ" ИНН=7452146801 КПП=745201001 ОГРН 1187456010818  ОКПО 27020771</t>
  </si>
  <si>
    <t>06-15-260/20</t>
  </si>
  <si>
    <t>06-15-261/20</t>
  </si>
  <si>
    <t>06-15-262/20</t>
  </si>
  <si>
    <t>06-15-264/20</t>
  </si>
  <si>
    <t>06-15-265/20</t>
  </si>
  <si>
    <t>06-15-267/20</t>
  </si>
  <si>
    <t>06-15-273/20</t>
  </si>
  <si>
    <t>06-15-274/20</t>
  </si>
  <si>
    <t>06-15-277/20</t>
  </si>
  <si>
    <t>06-15-278/20</t>
  </si>
  <si>
    <t>06-15-279/20</t>
  </si>
  <si>
    <t>06-15-280/20</t>
  </si>
  <si>
    <t>06-15-281/20</t>
  </si>
  <si>
    <t>06-15-282/20</t>
  </si>
  <si>
    <t>06-15-283/20</t>
  </si>
  <si>
    <t>06-15-284/20</t>
  </si>
  <si>
    <t>06-15-285/20</t>
  </si>
  <si>
    <t>06-15-286/20</t>
  </si>
  <si>
    <t>06-15-287/20</t>
  </si>
  <si>
    <t>06-15-288/20</t>
  </si>
  <si>
    <t>06-15-289/20</t>
  </si>
  <si>
    <t>06-15-290/20</t>
  </si>
  <si>
    <t>06-15-291/20</t>
  </si>
  <si>
    <t>06-15-292/20</t>
  </si>
  <si>
    <t>06-15-293/20</t>
  </si>
  <si>
    <t>06-15-294/20</t>
  </si>
  <si>
    <t>06-15-295/20</t>
  </si>
  <si>
    <t>06-15-296/20</t>
  </si>
  <si>
    <t>06-15-306/20</t>
  </si>
  <si>
    <t>06-15-307/20</t>
  </si>
  <si>
    <t>06-15-308/20</t>
  </si>
  <si>
    <t>06-15-309/20</t>
  </si>
  <si>
    <t>06-15-310/20</t>
  </si>
  <si>
    <t>Общество с ограниченной ответственностью  "Строительная компания - Яшма"                                                  ИНН=7460021316 КПП=746001001                                                                                                                          ОГРН 1157460002303   ОКПО 34559032</t>
  </si>
  <si>
    <t>Договор поставки Песок строительный</t>
  </si>
  <si>
    <t>Договор поставки поставка аккумуляторных батарей</t>
  </si>
  <si>
    <t>Договор поставки Товар согласно Спецификаций (Порошки, освежители воздуха, губки, замки, салфетки и пр.)</t>
  </si>
  <si>
    <t>Договор поставки Антисептики</t>
  </si>
  <si>
    <t xml:space="preserve">Договоры поставки </t>
  </si>
  <si>
    <t>т</t>
  </si>
  <si>
    <t xml:space="preserve">Индивидуальный предприниматель Шадрин Игорь Витальевич
ИНН=741102012234 </t>
  </si>
  <si>
    <t xml:space="preserve">Индивидуальный предприниматель Зайцев Евгений Михайлович
ИНН=743005727706 </t>
  </si>
  <si>
    <t xml:space="preserve">ИП Глеевой Валерий Алексеевич
ИНН=741100225526 </t>
  </si>
  <si>
    <t xml:space="preserve">ООО "МАЖОР ФАРМАЦЕВТИК"
ИНН=7411008471 КПП=741101001
</t>
  </si>
  <si>
    <t>ДП-14/3 -207/20</t>
  </si>
  <si>
    <t>ДП-14/3 -228/20</t>
  </si>
  <si>
    <t>ДП-14/3 -230/20</t>
  </si>
  <si>
    <t>ДП-14/3 -271/20</t>
  </si>
  <si>
    <t>ДП-14/3 -276/20</t>
  </si>
  <si>
    <t>СМР в рамках заключ.договора на подключение (ТП) на объекте: "Газопровод НД к жилому дому по адресу: Челябинская обл, Красноармейский р-н, с.Канашево, ул.Степная, д.3 Д" (Земляные работы).</t>
  </si>
  <si>
    <t>СМР в рамках заключ.договора на подключение (ТП) на объекте: "Газопровод НД к жилому дому по адресу: Челябинская обл, г.Копейск, СНТ "Волна", уч.№ 19" (Земляные работы - разработка грунта).</t>
  </si>
  <si>
    <t>СМР в рамках заключ.договора на подключение (ТП) на объекте: "Газопровод НД к жилому дому по адресу: Челябинская обл, г.Копейск, СНТ "Волна", уч.№ 19" (Прокладка подземного газопровода).</t>
  </si>
  <si>
    <t>СМР в рамках заключ.договора на подключение (ТП) на объекте: "Газопровод НД к жилому дому по адресу: Челябинская обл, Красноармейский р-н, п.Песчаный, ул.Садовая, к.н. 74:12:1503003:39"</t>
  </si>
  <si>
    <t xml:space="preserve"> СМР в рамках заключ.договора на подключение (ТП) на объекте: "Газопровод СД к жилому дому по адресу: Челябинская обл, г.Копейск, СНТ "Шахтер", уч.№ 106".</t>
  </si>
  <si>
    <t>СМР в рамках заключ.договора на подключение (ТП) на объекте: "Газопровод НД к жилому дому по адресу: Челябинская обл, г.Копейск, ул.Володарского, д.33" (Прокладка подземного газопровода).</t>
  </si>
  <si>
    <t>СМР в рамках заключ.договора на подключение (ТП) на объекте: "Газопровод НД к жилому дому по адресу: Челябинская обл, Красноармейский р-н, д.Ильино, ул.Первая, д. № 8."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</si>
  <si>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с.Миасское, ул.Родниковская, 42 У"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</si>
  <si>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с.Алабуга, ул.Советская, д.6"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</si>
  <si>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с/с Озерное, п.Петровский, ул.Пушкина, д.1 А"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</si>
  <si>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с.Канашево, ул.Степная, д.3 Д" (Прокладка газопровода).</t>
  </si>
  <si>
    <t>Оказание услуг Услуги по выбору места пересечения ж/д пути и выдаче ТУ на пересечение газопроводом ВД ж/д пути необщего пользов-я станции Потанино к строящейся автоматизиров-ой котельной по адресу:Челяб.обл.,г.Копейск,ул.Томская,3.</t>
  </si>
  <si>
    <t>Строительно-монтажные работы Подготовительные земляные работы по разработке грунта для выполн-я СМР в рамках заключ.договора на подключение (ТП) на объекте: "ГП НД к ж/домам по адресу: Челябинская обл,Сосновский р-н,п.Кисегачинский,уч.20(КН 74:19:0000000:2958), пер.Озерный, д.31"</t>
  </si>
  <si>
    <t>Строительно-монтажные работы Подготовительные земляные работы по разработке грунта для выполн-я СМР в рамках заключ.договора на подключение (ТП) на объекте: "ГП НД к ж/домам по адресу: Челябинская обл,Сосновский р-н,п.Кисегачинский,уч.44, уч.43, уч.45."</t>
  </si>
  <si>
    <t>Строительно-монтажные работы Подготовительные земляные работы по разработке грунта для выполн-я СМР в рамках заключ.договора на подключение (ТП) на объекте: "ГП НД к ж/дому по адресу: Челябинская обл,г.Копейск, СНТ "Березка-1",ул.8, уч.14".</t>
  </si>
  <si>
    <t>Строительно-монтажные работы Подготовительные земляные работы по разработке грунта для выполн-я СМР в рамках заключ.договора на подключение (ТП) на объекте: "Газопровод НД к ж/дому по адресу: Челябинская обл,г.Копейск, ул.Радужная (бывший р.п.Октябрьский), д.50".</t>
  </si>
  <si>
    <t>СМР по прокладке футляра методом ГНБ в рамках заключ.договора на подключение (ТП) на объекте: "ГП НД к ж/домам по адресу: Челябинская обл,Сосновский р-н, п.Кисегачинский, уч.44, уч.43, уч.45".</t>
  </si>
  <si>
    <t>СМР по прокладке ГП в рамках заключ.договора на подключение (ТП) на объекте: "ГП НД к ж/домам по адресу: Челябинская обл,Сосновский р-н,п.Кисегачинский,уч.20 (КН 74:19:0000000:2958), пер.Озерный, д.31"</t>
  </si>
  <si>
    <t>Строительно-монтажные работы Устройство песчаного основания для дальнейшего выполн-я Заказчиком СМР в рамках заключ.договора на подключение (ТП) на объекте: "ГП НД к ж/домам по адресу: Челябинская обл,Сосновский р-н,п.Кисегачинский,уч.20 (КН 74:19:0000000:2958), пер.Озерный, д.31"</t>
  </si>
  <si>
    <t>СМР по прокладке газопровода в рамках заключ.договора на подключение (ТП) на объекте: "ГП НД к ж/домам по адресу: Челябинская обл,Сосновский р-н, п.Кисегачинский, уч.44, уч.43, уч.45".</t>
  </si>
  <si>
    <t>Строительно-монтажные работы СМР в рамках заключ.договора на подключение (ТП) на объекте: "ГП НД к ж/дому по адресу: Челябинская обл,Сосновский р-н,п.Кисегачинский,ул.Озерная, д.47"</t>
  </si>
  <si>
    <t xml:space="preserve"> СМР по прокладке газопровода в рамках заключ.договора на подключение (ТП) на объекте: "ГП НД к ж/дому по адресу: Челябинская обл,г.Копейск, СНТ "Березка-1",ул.8, уч.14".</t>
  </si>
  <si>
    <t>СМР по прокладке газопровода в рамках заключ.договора на подключение (ТП) на объекте: "Газопровод НД к ж/дому по адресу: Челябинская обл,г.Копейск, ул.Радужная (бывший р.п.Октябрьский), д.50".</t>
  </si>
  <si>
    <t>Оказание услуг (сопровождение ТП) Корректировка схем располож-я ЗУ на кадастр.плане террит. по адресам:Челяб.обл,г.Копейск,ул.Радужная (бывший РП Октябрьский), д.50; г.Копейск,ул.Малахитовая, д.33А.</t>
  </si>
  <si>
    <t>Оказание услуг (сопровождение ТП) Вып-е корректировки топ.съемки для ТП ОКС к сети газораспределения по адресу: Челяб. обл., Красноарм-й р-н, п.Мирный, пер.Чапаева, 2.</t>
  </si>
  <si>
    <t>Оказание услуг (сопровождение ТП) Сост-е схем располож.ЗУ на кад.плане террит. по адр.:г.Копейск,ул.Шахтерская,9;Володарс-го,33; Красноар-й р, ...;п.Лесной,Школь-я,4;п.Новый,Буровая,5;с.Миасск.,Новая,4А;д.Ильино,Первая,1;Алабуга,Советская,6;Сосн-й р,п.Кисегач-й.уч.20,пер.Озерный,31</t>
  </si>
  <si>
    <t>Оказание услуг (сопровождение ТП) Составл-е схем располож-я ЗУ на кадастр.плане террит. по адресам:Челяб.обл,г.Копейск,ул.Розановского, 55; Красноарм-й р-н,п.Песчаный,ул.Кленовая,уч.4; с.Миасское,ул.40 лет Победы,17А.</t>
  </si>
  <si>
    <t>Оказание услуг (сопровождение ТП) Вып-е топ.съемки для ТП ОКС к сети газораспределения по адресу: Челяб. обл., Красноарм-й р-н, с.Миасское, ул.Политотдела, д.28.</t>
  </si>
  <si>
    <t>Оказание услуг (сопровождение ТП) Вып-е тех.планов лин-х объектов в рамках исп-я дог. ТП ОКС к газораспределит-ой сети по адресам: Челяб. обл.,г.Копейск,с.Калачево,Южная,8А/1А;ул.Горняков,27-2;ул.Розановского,29;... СНТ Птицевод-1,ул.Новая,уч.15 (КН 320,321).</t>
  </si>
  <si>
    <t>Оказание услуг (сопровождение ТП) Вып-е тех.планов лин-х объектов в рамках исп-я дог. ТП ОКС к газораспределит-ой сети по адресам: Челяб. обл.,Красноарм-й р-н, п.Петровский, ул.Кленовая,1;г.Копейск,ул.Колхозная,17А; СНТ Курочкино-2,уч.45; ... с.Синеглазово, ул.Клубная,38.</t>
  </si>
  <si>
    <t>Оказание услуг (сопровождение ТП) Вып-е тех.планов лин-х объектов в рамках исп-я дог. ТП ОКС к газораспределит-ой сети по адресам: Челяб. обл.,Красноарм-й р-н, с.Бродокалмак, ул.Советская,1;с.Миасское,ул.Уральская,46;п.Слава,ДТН Дачник-1,ул.Центральная,48; г.Копейск, ... ул.Саратовская,5А.</t>
  </si>
  <si>
    <t>Оказание услуг Платные образовательные услуги по проф.подготовке,переподготовке и повышению квалификации граждан согласно Спецификации (11 человек).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</si>
  <si>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СНТ Шахтер, уч.106.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</si>
  <si>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СНТ Волна, уч.19.</t>
  </si>
  <si>
    <t>Оказание услуг (сопровождение ТП) Оформление землеустроительного дела для размещ-я ГП НД по ТП к объекту кап. строит-ва, расположенному по адресу: Челяб. обл., г. Копейск, восточнее земельного участка с кад.№ 74:30:0104040:27.</t>
  </si>
  <si>
    <t>Строительно-монтажные работы СМР по прокладке газопровода в рамках заключ.договора на подключение (ТП) на объекте: "ГП НД к ж/дому по адресу: Челябинская обл,с.Новый Кременкуль, ул.Центральная,56".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</si>
  <si>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с.Канашево, ул.Советская, д.40" (Земляные работы в ГНБ).</t>
  </si>
  <si>
    <t>СМР в рамках заключ.договора на подключение (ТП) на объекте: "Газопровод НД к жилому дому по адресу: Челябинская обл, Красноармейский р-н, с.Канашево, ул.Уральская, д.5" (Земляные работы).</t>
  </si>
  <si>
    <t xml:space="preserve"> СМР в рамках заключ.договора на подключение (ТП) на объекте: "Газопровод НД к жилому дому по адресу: Челябинская обл, Красноармейский р-н, с.Миасское, ул.Ключевая, д.9" (Подготовительные земляные работы).</t>
  </si>
  <si>
    <t>СМР в рамках заключ.договора на подключение (ТП) на объекте: "Газопровод НД к жилому дому по адресу: Челябинская обл, Красноармейский р-н, с.Миасское, ул.Мира, д.33, кв.1" (Подготовительные земляные работы).</t>
  </si>
  <si>
    <t>СМР в рамках заключ.договора на подключение (ТП) на объекте: "Газопровод НД к жилому дому по адресу: Челябинская обл, Красноармейский р-н, д.Худяково, ул.Набережная, д.3А" (Земляные работы).</t>
  </si>
  <si>
    <t>СМР в рамках заключ.договора на подключение (ТП) на объекте: "Газопровод НД к жилому дому по адресу: Челябинская обл, Красноармейский р-н, п.Слава, ул.Радонежская, д.2"</t>
  </si>
  <si>
    <t>СМР в рамках заключ.договора на подключение (ТП) на объекте: "Газопровод НД к жилому дому по адресу: Челябинская обл, Красноармейский р-н, с.Канашево, ул.Уральская, д.5" (Прокладка газопровода).</t>
  </si>
  <si>
    <t>СМР в рамках заключ.договора на подключение (ТП) на объекте: "Газопровод НД к жилому дому по адресу: Челябинская обл, Красноармейский р-н, с.Канашево, ул.Советская, д.40" (Прокладка газопровода).</t>
  </si>
  <si>
    <t>СМР в рамках заключ.договора на подключение (ТП) на объекте: "Газопровод НД к жилому дому по адресу: Челябинская обл, Красноармейский р-н, д.Худяково, ул.Набережная, д.3А" (Прокладка газопровода).</t>
  </si>
  <si>
    <t>СМР в рамках заключ.договора на подключение (ТП) на объекте: "Газопровод НД к жилому дому по адресу: Челябинская обл, Красноармейский р-н, с.Миасское, ул.Ключевая, д.9" (Прокладка газопровода).</t>
  </si>
  <si>
    <t>СМР в рамках заключ.договора на подключение (ТП) на объекте: "Газопровод НД к жилому дому по адресу: Челябинская обл, Красноармейский р-н, с.Миасское, ул.Мира, д.33, кв.1" (Прокладка газопровода).</t>
  </si>
  <si>
    <t>Строительно-монтажные работы Установка опор для выполн-я работ по прокладке газопровода в рамках заключ-го договора на подключение (ТП) на объекте: "ГП НД к ж/дому по адресу: Челябинская обл,с.Новый Кременкуль, ул.Центральная, 56".</t>
  </si>
  <si>
    <t>Строительно-монтажные работы СМР по прокладке футляра методом ГНБ в рамках заключ.договора на подключение (ТП) на объекте: "ГП НД к ж/дому по адресу: Челябинская обл,с.Новый Кременкуль, ул.Центральная, 56."</t>
  </si>
  <si>
    <t>Строительно-монтажные работы Подготовительные работы для выполн-я работ по прокладке газопровода в рамках заключ-го договора на подключение (ТП) на объекте: "ГП НД к ж/дому по адресу: Челябинская обл,с.Новый Кременкуль, ул.Центральная, 56".</t>
  </si>
  <si>
    <t>Строительно-монтажные работы Земляные работы по засыпке грунта в рамках заключ.договора на подключение (ТП) на объекте: "ГП НД к ж/домам по адресу: Челябинская обл,Сосновский р-н,п.Кисегачинский,уч.20(КН 74:19:0000000:2958), пер.Озерный, д.31"</t>
  </si>
  <si>
    <t>Строительно-монтажные работы Земляные работы по засыпке грущна в рамках заключ.договора на подключение (ТП) на объекте: "Газопровод НД к жилому дому по адресу: Челябинская обл, г.Копейск, СНТ "Волна", уч.№ 19".</t>
  </si>
  <si>
    <t>Строительно-монтажные работы Подготовительные земляные работы и установка ограждения крана для выполнения СМР в рамках заключ.договора на подключение (ТП) на объекте: "Газопровод НД к жилому дому по адресу: Челябинская обл, г.Копейск, ул.Володарского, д.33"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</si>
  <si>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ул.Ленина,21.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</si>
  <si>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ул.Линейная,11.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</si>
  <si>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ул.Троицкая,20.</t>
  </si>
  <si>
    <t>Оказание услуг (сопровождение ТП) Вып-е исполнительной геосъемки для ТП к газораспределит-м сетям объекта кап.строит-ва, располож-го по адресу: Челябинская обл., г.Копейск, ул.Менжинского, 74.</t>
  </si>
  <si>
    <t>Оказание услуг (сопровождение ТП) Вып-е ПД в составе: рабоч. док. ГСН, разд.9 "Смета на стр-во ОКС" для объекта: "ГП НД к ж/дому по адресу: Челябинская обл., г.Копейск, восточнее участка с кад.№ 74:30:0104040:27."</t>
  </si>
  <si>
    <t>Оказание услуг (сопровождение ТП) Вып-е ПД в составе: рабоч. док. ГСН, разд.9 "Смета на стр-во" для объекта: "ГП НД к ж/дому по адресу: Челябинская обл., г.Копейск, ул.Советской Конституции, д.45."</t>
  </si>
  <si>
    <t>Оказание услуг (сопровождение ТП) Вып-е ПД в составе: рабоч. док. ГСН, разд.9 "Смета на стр-во" для объекта: "ГП НД к ж/домам по адресу: Челябинская обл., г.Копейск, ул.Ромашковая (бывший РП Горняк), дома № 16, №17, №22."</t>
  </si>
  <si>
    <t>Оказание услуг (сопровождение ТП) Вып-е ПД в составе: рабоч. док. ГСН, разд.9 "Смета на стр-во" для объекта: "ГП НД к ж/дому по адресу: Челябинская обл., г.Копейск, ул.Советской Конституции, д.52."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</si>
  <si>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с.Миасское, ул.Первомайская, д.29У".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</si>
  <si>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п.Новый,ул.Буровая, д.5".</t>
  </si>
  <si>
    <t>Строительно-монтажные работы СМР в рамках заключ.договора на подключение (ТП) на объекте: "Газопровод НД к жилому дому по адресу: Челябинская обл, Красноармейский р-н, с.Миасское, ул.Новая, д.4-а".</t>
  </si>
  <si>
    <t>СМР в рамках заключ.договора на подключение (ТП) на объекте: "Газопровод НД к жилому дому по адресу: Челябинская обл, Красноармейский р-н, д.Ильино, ул.Первая, д.№1".</t>
  </si>
  <si>
    <t>СМР в рамках заключ.договора на подключение (ТП) на объекте: "Газопровод НД к жилому дому по адресу: Челябинская обл, Красноармейский р-н, с.Миасское, ул.Космонавтов, 19У."</t>
  </si>
  <si>
    <t>Строительно-монтажные работы СМР по прокладке газопровода в рамках заключ-го договора на подключение (ТП) на объекте: "ГП НД к ж/дому по адресу: Челябинская обл., г.Копейск, ул.Советской Конституции,33".</t>
  </si>
  <si>
    <t>СМР по прокладке газопровода СД в рамках заключ-го договора на подключение (ТП) на объекте: "ГП до границы ЗУ находящ-ся в 1500м на юг от д.Кайгородово, Сосновского р.,Челябинской обл.(кад.№ 74:19:1301003:521)".</t>
  </si>
  <si>
    <t>Строительно-монтажные работы  по прокладке подземного газопровода в рамках заключ-го договора на подключение (ТП) на объекте: "ГП до границы ЗУ находящ-ся в 1500м на юг от д.Кайгородово, Сосновского р.,Челябинской обл.(кад.№ 74:19:1301003:521)".</t>
  </si>
  <si>
    <t>Строительно-монтажные работы  по прокладке надземного газопровода в рамках заключ-го договора на подключение (ТП) на объекте: "ГП до границы ЗУ находящ-ся в 1500м на юг от д.Кайгородово, Сосновского р.,Челябинской обл.(кад.№ 74:19:1301003:521)".</t>
  </si>
  <si>
    <t>Оказание услуг (сопровождение ТП) Разработка проекта меж-я территории для размещ. линейного объекта «ГП СД к ж.д. по адресу: Челябинская обл, Красноармейский р-н, слева между 10 и 11 км. по ходу движ-я а/д Миасское-Лазурный с кад.№74:12:1102001:92;..."</t>
  </si>
  <si>
    <t xml:space="preserve">Индивидуальный предприниматель Салтыков Кирилл Иванович
ИНН=743017665910 </t>
  </si>
  <si>
    <t>СМР-07/2 -193/20</t>
  </si>
  <si>
    <t xml:space="preserve">ООО "Паритет+"
ИНН=7452107930 КПП=745201001
</t>
  </si>
  <si>
    <t>СМР-07/2 -194/20</t>
  </si>
  <si>
    <t xml:space="preserve">ООО "ЭкспрессГазМонтаж-74"
ИНН=7447189119 КПП=744701001
</t>
  </si>
  <si>
    <t>СМР-07/2 -197/20</t>
  </si>
  <si>
    <t>СМР-07/2 -198/20</t>
  </si>
  <si>
    <t>СМР-07/2 -199/20</t>
  </si>
  <si>
    <t>СМР-07/2 -200/20</t>
  </si>
  <si>
    <t xml:space="preserve">ООО "ПАРИТЕТ"
ИНН=7432013151 КПП=743001001
</t>
  </si>
  <si>
    <t>СМР-07/2 -201/20</t>
  </si>
  <si>
    <t>СМР-07/2 -202/20</t>
  </si>
  <si>
    <t>СМР-07/2 -203/20</t>
  </si>
  <si>
    <t>СМР-07/2 -204/20</t>
  </si>
  <si>
    <t>СМР-07/2 -205/20</t>
  </si>
  <si>
    <t xml:space="preserve">ОАО "РЖД"
ИНН=7708503727 КПП=997650001
</t>
  </si>
  <si>
    <t>ДХ-18 -206/20</t>
  </si>
  <si>
    <t xml:space="preserve">Индивидуальный предприниматель Фокина Мария Сергеевна 
ИНН=741517582143 </t>
  </si>
  <si>
    <t>СМР-07/2 -208/20</t>
  </si>
  <si>
    <t>СМР-07/2 -209/20</t>
  </si>
  <si>
    <t>СМР-07/2 -210/20</t>
  </si>
  <si>
    <t>СМР-07/2 -211/20</t>
  </si>
  <si>
    <t>СМР-07/2 -212/20</t>
  </si>
  <si>
    <t>СМР-07/2 -213/20</t>
  </si>
  <si>
    <t xml:space="preserve">Общество с ограниченной ответственностью "МиассГазСтрой"
ИНН=7415076610 КПП=741501001
</t>
  </si>
  <si>
    <t>СМР-07/2 -214/20</t>
  </si>
  <si>
    <t>СМР-07/2 -215/20</t>
  </si>
  <si>
    <t>СМР-07/2 -216/20</t>
  </si>
  <si>
    <t>СМР-07/2 -217/20</t>
  </si>
  <si>
    <t>СМР-07/2 -218/20</t>
  </si>
  <si>
    <t>ДХ-07 -219/20</t>
  </si>
  <si>
    <t>ДХ-07 -220/20</t>
  </si>
  <si>
    <t>ДХ-07 -221/20</t>
  </si>
  <si>
    <t>ДХ-07 -222/20</t>
  </si>
  <si>
    <t>ДХ-07 -223/20</t>
  </si>
  <si>
    <t>ДХ-07 -224/20</t>
  </si>
  <si>
    <t>ДХ-07 -225/20</t>
  </si>
  <si>
    <t>ДХ-07 -226/20</t>
  </si>
  <si>
    <t xml:space="preserve">УЧЕБНЫЙ ЦЕНТР "СИБИРЬ" ООО
ИНН=5402048562 КПП=540201001
</t>
  </si>
  <si>
    <t>ДХ-18 -229/20</t>
  </si>
  <si>
    <t>ДХ-07 -232/20</t>
  </si>
  <si>
    <t>ДХ-07 -233/20</t>
  </si>
  <si>
    <t>ДХ-07 -234/20</t>
  </si>
  <si>
    <t>СМР-07/2 -236/20</t>
  </si>
  <si>
    <t>СМР-07/2 -241/20</t>
  </si>
  <si>
    <t>СМР-07/2 -242/20</t>
  </si>
  <si>
    <t>СМР-07/2 -243/20</t>
  </si>
  <si>
    <t>СМР-07/2 -244/20</t>
  </si>
  <si>
    <t>СМР-07/2 -245/20</t>
  </si>
  <si>
    <t>СМР-07/2 -246/20</t>
  </si>
  <si>
    <t>СМР-07/2 -247/20</t>
  </si>
  <si>
    <t>СМР-07/2 -248/20</t>
  </si>
  <si>
    <t>СМР-07/2 -249/20</t>
  </si>
  <si>
    <t>СМР-07/2 -250/20</t>
  </si>
  <si>
    <t>СМР-07/2 -251/20</t>
  </si>
  <si>
    <t>СМР-07/2 -252/20</t>
  </si>
  <si>
    <t>СМР-07/2 -253/20</t>
  </si>
  <si>
    <t xml:space="preserve">Индивидуальный предприниматель Столбов Максим Сергеевич 
ИНН=742600856899 </t>
  </si>
  <si>
    <t>СМР-07/2 -254/20</t>
  </si>
  <si>
    <t>СМР-07/2 -255/20</t>
  </si>
  <si>
    <t xml:space="preserve">ООО ПКФ "ТЕХНО-СТАЛЬ"
ИНН=7449124854 КПП=744901001
</t>
  </si>
  <si>
    <t>СМР-07/2 -256/20</t>
  </si>
  <si>
    <t>СМР-07/2 -257/20</t>
  </si>
  <si>
    <t>ДХ-07 -258/20</t>
  </si>
  <si>
    <t>ДХ-07 -259/20</t>
  </si>
  <si>
    <t>ДХ-07 -260/20</t>
  </si>
  <si>
    <t>ДХ-07 -261/20</t>
  </si>
  <si>
    <t>ДХ-07 -262/20</t>
  </si>
  <si>
    <t>ДХ-07 -263/20</t>
  </si>
  <si>
    <t>ДХ-07 -264/20</t>
  </si>
  <si>
    <t>ДХ-07 -265/20</t>
  </si>
  <si>
    <t>СМР-07/2 -266/20</t>
  </si>
  <si>
    <t>СМР-07/2 -267/20</t>
  </si>
  <si>
    <t>СМР-07/2 -268/20</t>
  </si>
  <si>
    <t>СМР-07/2 -269/20</t>
  </si>
  <si>
    <t>СМР-07/2 -270/20</t>
  </si>
  <si>
    <t>СМР-07/2 -272/20</t>
  </si>
  <si>
    <t>СМР-07/2 -273/20</t>
  </si>
  <si>
    <t>СМР-07/2 -274/20</t>
  </si>
  <si>
    <t>СМР-07/2 -275/20</t>
  </si>
  <si>
    <t xml:space="preserve">Общество с ограниченной ответственностью "ГЕОТЕКА"
ИНН=6679125770 КПП=667901001
</t>
  </si>
  <si>
    <t>ДХ-07 -277/20</t>
  </si>
  <si>
    <t>выполнение кадастровых работ: г. Юрюзань, ул. Радужная, д. 7</t>
  </si>
  <si>
    <t>выполнение кадастровых работ: г. Аша, ул. Коммунистическая, д 25 А</t>
  </si>
  <si>
    <t>выполнение кадастровых работ: г. Юрюзань, ул. Советская, д. 15, 17-19</t>
  </si>
  <si>
    <t>выполнение кадастровых работ: г. Юрюзань, ул. Зайцева, д. 66, 68,70</t>
  </si>
  <si>
    <t>выполнение технического плана: г. Юрюзань, ул. Зайцева, д. 66, 68,70</t>
  </si>
  <si>
    <t>проведение мед. осмотра работников</t>
  </si>
  <si>
    <t xml:space="preserve">ДХ-0084-20 </t>
  </si>
  <si>
    <t>ДХ-0085-20</t>
  </si>
  <si>
    <t>ДХ-0086-20</t>
  </si>
  <si>
    <t>ДХ-0087-20</t>
  </si>
  <si>
    <t>ДХ-0088-20</t>
  </si>
  <si>
    <t>ДХ-0089-20</t>
  </si>
  <si>
    <t>ДХ-0090-20</t>
  </si>
  <si>
    <t>Поставка: офисная мебель</t>
  </si>
  <si>
    <t>Поставка запчатей для автомобилей ГАЗель</t>
  </si>
  <si>
    <t xml:space="preserve">Поставка трубы стальной 57х3,5-168 м и трубы стальной 108х4,0-144 м </t>
  </si>
  <si>
    <t>Поставка письменных столов</t>
  </si>
  <si>
    <t>ООО "Олфи" ИНН 7415102387</t>
  </si>
  <si>
    <t>ДП-187/2-187/20</t>
  </si>
  <si>
    <t>ИП Лахтачев Олег Владимирович ИНН 741500258639</t>
  </si>
  <si>
    <t>ДП-198/1-198/20</t>
  </si>
  <si>
    <t xml:space="preserve">АО «Сталепромышленная компания» ИНН 6671197148 </t>
  </si>
  <si>
    <t>ДП-199/2-199/20</t>
  </si>
  <si>
    <t>ООО "Фора Мебель" ИНН 7448220097</t>
  </si>
  <si>
    <t>ДП-200/2-200/20</t>
  </si>
  <si>
    <t>18.03.2020 поступил 15.04.2020</t>
  </si>
  <si>
    <t>06.04.2020 поступил 21.04.2020</t>
  </si>
  <si>
    <t>ДХ-179/1-179/20</t>
  </si>
  <si>
    <t>ДХ-180/1-180/20</t>
  </si>
  <si>
    <t>ДП-181/1-181/20</t>
  </si>
  <si>
    <t>ДП-182/1-182/20</t>
  </si>
  <si>
    <t>ДП-183/1-183/20</t>
  </si>
  <si>
    <t>06.04.2020 поступил 27.04.2020</t>
  </si>
  <si>
    <t>16.04.2020 поступил 27.04.2020</t>
  </si>
  <si>
    <t>24.04.2020 поступил 29.04.2020</t>
  </si>
  <si>
    <t>Услуги по обращению с отходами, не относящимся к ТКО</t>
  </si>
  <si>
    <t xml:space="preserve">Приобретение антисептиков, деспансера для жидкого мыла </t>
  </si>
  <si>
    <t>Эксплуатация самосвалов с обслуживающим персоналом</t>
  </si>
  <si>
    <t>Предоставление транспорта или строительного механизма с обслуживающим персоналом</t>
  </si>
  <si>
    <t>Предоставление эксковатора-погрузчика с обслуживающим персоанлом</t>
  </si>
  <si>
    <t>Предоставление ТС и строительных механизмов</t>
  </si>
  <si>
    <t>Выдача заключения о соответствии (или несоответствии) представленной проектной документации</t>
  </si>
  <si>
    <t>земельно-кадастровые работы по договору ТП объекта: Газоснабжение пнежилого здания по адресу: г. Миасс, Тургоякское шоссе, 2/21</t>
  </si>
  <si>
    <t>земельно-кадастровые работы по договору ТП объекта: Газоснабжение пнежилого здания-магазина по адресу: г. Миасс, ул. Богдана Хмельницкого</t>
  </si>
  <si>
    <t>земельно-кадастровые работы по договору ТП объекта: Газоснабжение жилого дома по адресу: г. Чебаркуль, пер. Тихий, 10</t>
  </si>
  <si>
    <t>земельно-кадастровые работы по договору ТП объекта: Газоснабжение нежилого здания по адресу: г. Миасс, по объездной автодороге, восточнее территории ООО "Луч"</t>
  </si>
  <si>
    <t>земельно-кадастровые работы по договору ТП объекта: Газоснабжение нежилого здания по адресу: г. Миасс, Объездная дорога, 4/45</t>
  </si>
  <si>
    <t>земельно-кадастровые работы по договору ТП объекта: Газоснабжение нежилого здания по адресу: г. Чебаркуль, ул. Энергетиков, 6</t>
  </si>
  <si>
    <t>земельно-кадастровые работы по договору ТП объекта: Газоснабжение нежилого здания по адресу: г. Миасс, Тургоякское шоссе, 7/11</t>
  </si>
  <si>
    <t>земельно-кадастровые работы по договору ТП объекта: Газоснабжение административного здания по адресу: г. Миасс, пр.Автозаводцев, 55А</t>
  </si>
  <si>
    <t>земельно-кадастровые работы по договору ТП объекта: Газоснабжение производственного цеха по адресу: г. Миасс, в районе ул. Готвальда</t>
  </si>
  <si>
    <t>земельно-кадастровые работы по договору ТП объекта: Газоснабжение нежилого здания по адресу: г.Миасс, пр. Макеева, 38</t>
  </si>
  <si>
    <t>земельно-кадастровые работы по договору ТП объекта: Газоснабжение нздания-кафе по адресу: г.Миасс, в районе ул. Парковой между дет. садом №16 по ул. Победы, 37 и кварталом жилой застройки МЖК в центральной части</t>
  </si>
  <si>
    <t>Приобретение бесконтактных термометров</t>
  </si>
  <si>
    <t>Приобретение щебня и отсева</t>
  </si>
  <si>
    <t>Приобретение подземного ПЭ крана шарового Ду63 ПЭ100 SDR 11 GF</t>
  </si>
  <si>
    <t>Предоставление экскаватора-погрузчика с обслуживающим персоанлом</t>
  </si>
  <si>
    <t>Вебинар по теме: «Короновирус: как извлечь пользу бизнесу»</t>
  </si>
  <si>
    <t>земельно-кадастровые работы по договору ТП объекта: Газоснабжение нежилого помещения по адресу: г. Миасс, Объездная дорога, 4/52</t>
  </si>
  <si>
    <t>Выдача заключения о соответствии (или несоответствии) представленной проектной документации: Газоснабжение жилого дома по адресу: д. Боровое, ул. Гагарина, 2</t>
  </si>
  <si>
    <t>Выдача заключения о соответствии (или несоответствии) представленной проектной документации: Газоснабжение квартиры по адресу: с. Нижнеусцелемово, ул. Советская, д. 4А, кв 2</t>
  </si>
  <si>
    <t xml:space="preserve">Выдача заключения о соответствии (или несоответствии) представленной проектной документации: Газоснабжение жилого дома по адресу: г. Чебаркуль, ул. Свободы, 1г </t>
  </si>
  <si>
    <t>Выдача заключения о соответствии (или несоответствии) представленной проектной документации: Газоснабжение жилого дома по адресу: г. Чебаркуль, ул. Садовая, 38</t>
  </si>
  <si>
    <t>Выдача заключения о соответствии (или несоответствии) представленной проектной документации: Газоснабжение жилого дома по адресу: г. Чебаркуль, ул. Кленовая, 4</t>
  </si>
  <si>
    <t>Выдача технических условий: Газоснабжение нежилого здания - магазина по адресу: Д. Звягино, ул. Комсомольская, 22</t>
  </si>
  <si>
    <t>Выдача технических условий: Газоснабжение жилого дома по адресу: с. Кундравы, ул. Больничная, 30Б</t>
  </si>
  <si>
    <t>Выдача технических условий: Газоснабжение жилого дома по адресу: г. Чебаркуль, ул. Березовая, 24</t>
  </si>
  <si>
    <t>Выдача технических условий: Газоснабжение жилого дома по адресу: г. Миасс, п. Тургояк, ул. Елькина, 122</t>
  </si>
  <si>
    <t>Приобретение аэрозолей от клещей и комаров</t>
  </si>
  <si>
    <t>Приобретение ПЭ трубы для ТП</t>
  </si>
  <si>
    <t>Разработка проектной и рабочей документации для ТП по объекту: Газоснабжение жилого дома по адресу: г. Чебаркуль, СНТ "Учительский", №62.</t>
  </si>
  <si>
    <t>Разработка проектной и рабочей документации для ТП по объекту: Газоснабжение жилого дома по адресу: г. Чебаркуль, ул. Восточная, 4</t>
  </si>
  <si>
    <t>Разработка проектной и рабочей документации для ТП по объекту: Газоснабжение жилых домов по адресу: д. Самарка, ул. Березовая, д. 7, д. 10</t>
  </si>
  <si>
    <t>Разработка проектной и рабочей документации для ТП по объекту: Газоснабжение торгово-развлекательного комплекса по адресу: г. Миасс, ул. 60 лет Октября, южнее ПАТП</t>
  </si>
  <si>
    <t>Разработка проектной и рабочей документации для ТП по объекту: Газоснабжение пожарного депо по адресу: г. Миасс, с. Сыростан, на землях с. Сыростан</t>
  </si>
  <si>
    <t>Разработка проектной и рабочей документации для ТП по объекту: Газоснабжение производственной базы по адресу: г. Миасс, Динамовское шоссе, 4</t>
  </si>
  <si>
    <t>Разработка проектной и рабочей документации для ТП по объекту: Газоснабжение магазина по продаже промышленных товаров по адресу: г. Миасс, ул. 60 лет Октября, южнее ПАТП</t>
  </si>
  <si>
    <t>Приобретение строительных материалов</t>
  </si>
  <si>
    <t>ООО "Центр коммунального сервиса" ИНН 7456027298</t>
  </si>
  <si>
    <t>ДХ-161/2-161/20</t>
  </si>
  <si>
    <t>ДКП-164/1-164/20</t>
  </si>
  <si>
    <t>ИП Гордеев Андрей Владимирович ИНН 741512425323</t>
  </si>
  <si>
    <t>ДХ-165/1-165/20</t>
  </si>
  <si>
    <t>ДХ-166/1-166/20</t>
  </si>
  <si>
    <t>ДХ-167/1-167/20</t>
  </si>
  <si>
    <t>ООО "НПО "ВЕКТОР" ИНН 7415089471</t>
  </si>
  <si>
    <t>ДХ-168/1-168/20</t>
  </si>
  <si>
    <t>ОАО "МРСК Урала" ИНН 6671163413</t>
  </si>
  <si>
    <t>ДХ-169/2-169/20</t>
  </si>
  <si>
    <t>ДХ-170/1-170/20</t>
  </si>
  <si>
    <t>ДХ-171/1-171/20</t>
  </si>
  <si>
    <t>ДХ-172/1-172/20</t>
  </si>
  <si>
    <t>ДХ-173/1-173/20</t>
  </si>
  <si>
    <t>ДХ-174/1-174/20</t>
  </si>
  <si>
    <t>ДХ-175/1-175/20</t>
  </si>
  <si>
    <t>ДХ-176/1-176/20</t>
  </si>
  <si>
    <t>ДХ-177/1-177/20</t>
  </si>
  <si>
    <t>ДХ-178/1-178/20</t>
  </si>
  <si>
    <t xml:space="preserve">ООО "СПЕКТР-СТРОЙ" ИНН 7810487917 </t>
  </si>
  <si>
    <t>ИП Исангулова Дамира Шаиховна ИНН 025504256998</t>
  </si>
  <si>
    <t>ООО ТПК «ЖилМебСтрой» ИНН 7415042650</t>
  </si>
  <si>
    <t>ООО "УралГазВода" ИНН 7449132982</t>
  </si>
  <si>
    <t>ДП-184/1-184/20</t>
  </si>
  <si>
    <t>ДХ-185/1-185/20</t>
  </si>
  <si>
    <t>Челябинская региональная просветительская общественная организация Общество «Знание» ИНН 7453002062</t>
  </si>
  <si>
    <t>ДХ-186/2-186/20</t>
  </si>
  <si>
    <t>ДХ-188/1-188/20</t>
  </si>
  <si>
    <t>ДХ-189/2-189/20</t>
  </si>
  <si>
    <t>ДХ-190/2-190/20</t>
  </si>
  <si>
    <t>ДХ-191/2-191/20</t>
  </si>
  <si>
    <t>ДХ-192/2-192/20</t>
  </si>
  <si>
    <t>ДХ-193/2-193/20</t>
  </si>
  <si>
    <t>ДХ-194/2-194/20</t>
  </si>
  <si>
    <t>ДХ-195/2-195/20</t>
  </si>
  <si>
    <t>ДХ-196/2-196/20</t>
  </si>
  <si>
    <t>ДХ-197/2-197/20</t>
  </si>
  <si>
    <t>ДКП-201/1-201/20</t>
  </si>
  <si>
    <t>ООО Центр комплектации «СТС» ИНН 7448047396</t>
  </si>
  <si>
    <t>ДП-202/1-202/20</t>
  </si>
  <si>
    <t>ПИР-203/1-203/20</t>
  </si>
  <si>
    <t>ПИР-204/1-204/20</t>
  </si>
  <si>
    <t>ПИР-205/1-205/20</t>
  </si>
  <si>
    <t>ПИР-206/1-206/20</t>
  </si>
  <si>
    <t>ПИР-207/1-207/20</t>
  </si>
  <si>
    <t>ПИР-208/1-208/20</t>
  </si>
  <si>
    <t>ПИР-209/1-209/20</t>
  </si>
  <si>
    <t>ООО "ПРОМДЕКОР" ИНН 7415094827</t>
  </si>
  <si>
    <t>ДП-210/1-210/20</t>
  </si>
  <si>
    <t>ООО "ПГС-сервис"
ИНН=6609009040 КПП=660901001</t>
  </si>
  <si>
    <t>019-232/20</t>
  </si>
  <si>
    <t xml:space="preserve">Услуги по топосъёмке </t>
  </si>
  <si>
    <t xml:space="preserve">Проектные работы, экспертиза проектовты </t>
  </si>
  <si>
    <t>ООО  "Теплотехник-БМ"
ИНН=7444033280 КПП=745601001</t>
  </si>
  <si>
    <t>017/1-202/20</t>
  </si>
  <si>
    <t>017/1-203/20</t>
  </si>
  <si>
    <t>ООО Проект-Сервис
ИНН=7445034889 КПП=745501001</t>
  </si>
  <si>
    <t>017/1-204/20</t>
  </si>
  <si>
    <t>017/1-205/20</t>
  </si>
  <si>
    <t>017/1-206/20</t>
  </si>
  <si>
    <t>ООО "УРАЛГАЗСТРОЙ"
ИНН=7456045025 КПП=745601001</t>
  </si>
  <si>
    <t>017/1-207/20</t>
  </si>
  <si>
    <t>017/1-208/20</t>
  </si>
  <si>
    <t>017/1-209/20</t>
  </si>
  <si>
    <t>017/1-210/20</t>
  </si>
  <si>
    <t>ООО "ПКФ Газспецстрой"
ИНН=7456043130 КПП=745601001</t>
  </si>
  <si>
    <t>017/1-211/20</t>
  </si>
  <si>
    <t>017/1-212/20</t>
  </si>
  <si>
    <t>017/1-229/20</t>
  </si>
  <si>
    <t>017/1-230/20</t>
  </si>
  <si>
    <t>017/1-231/20</t>
  </si>
  <si>
    <t>006-235/20</t>
  </si>
  <si>
    <t>017/1-236/20</t>
  </si>
  <si>
    <t>017/1-237/20</t>
  </si>
  <si>
    <t>017/1-238/20</t>
  </si>
  <si>
    <t>017/1-239/20</t>
  </si>
  <si>
    <t xml:space="preserve">017/1-240/20 </t>
  </si>
  <si>
    <t>017/1-241/20</t>
  </si>
  <si>
    <t>017/3-242/20</t>
  </si>
  <si>
    <t>017/1-243/20</t>
  </si>
  <si>
    <t>017/1-244/20</t>
  </si>
  <si>
    <t>017/1-245/20</t>
  </si>
  <si>
    <t xml:space="preserve"> Бесконтактный  инфракрасный термометр DT-8806S</t>
  </si>
  <si>
    <t xml:space="preserve">Мыло </t>
  </si>
  <si>
    <t xml:space="preserve"> Стеллаж архивный</t>
  </si>
  <si>
    <t>инструмент ручной  и расходные материалы</t>
  </si>
  <si>
    <t xml:space="preserve"> ООО ГК "Испытательное оборудование"</t>
  </si>
  <si>
    <t>678-20</t>
  </si>
  <si>
    <t>ООО "Садко"</t>
  </si>
  <si>
    <t>579-20</t>
  </si>
  <si>
    <t>ООО "Мебель Фронт"</t>
  </si>
  <si>
    <t>501-20</t>
  </si>
  <si>
    <t>ООО "Центральная Снабжающая Корпорация"</t>
  </si>
  <si>
    <t>362-20</t>
  </si>
  <si>
    <t>Поставка сантехнических товаров и комплект. к ним</t>
  </si>
  <si>
    <t>Поставка запорной арматуры</t>
  </si>
  <si>
    <t>Поставка трубы 108х3,5</t>
  </si>
  <si>
    <t>Поставка кранов шаровых кш.цф.</t>
  </si>
  <si>
    <t xml:space="preserve">ИП Целоусов Валерий Леонидович
ИНН=741200075786 </t>
  </si>
  <si>
    <t>ДП-14/3-208-20</t>
  </si>
  <si>
    <t xml:space="preserve">ООО "АРМАТРЕЙДУРАЛ"
ИНН=7451425489 КПП=745101001
</t>
  </si>
  <si>
    <t>ДП-14/3-238-20</t>
  </si>
  <si>
    <t>ООО " Первая стальная компания"                                       ИНН 7451432408</t>
  </si>
  <si>
    <t>ДП-14/3-246-20</t>
  </si>
  <si>
    <t>ДП-14/3-247-20</t>
  </si>
  <si>
    <t>СМР г. Коркино, рп Роза, ул. Совхозная, д. 43</t>
  </si>
  <si>
    <t>СМР г. Еманжелинск, п. Борисовка, ул. Нижняя, д. 2а</t>
  </si>
  <si>
    <t>СМР п. Зауральский, ул. Элеваторная, д. 59</t>
  </si>
  <si>
    <t>СМР с. Еткуль, ул. Энтузиастов, д. 18а</t>
  </si>
  <si>
    <t>СМР с. Еткуль, ул. Энтузиастов, д. 18 (1 эт)</t>
  </si>
  <si>
    <t>СМР с. Еткуль, ул. Энтузиастов, д. 18 (2 эт)</t>
  </si>
  <si>
    <t>Геодезические работы п.Борисовка, ул. Нижняя, д. 2а</t>
  </si>
  <si>
    <t>Геодезические работы п. Зауральский, ул. Элеваторная, д. 59</t>
  </si>
  <si>
    <t>СМР с. Еткуль, ул. Октябрьская, д. 22а (2эт)</t>
  </si>
  <si>
    <t>СМР с. Еткуль, ул. Энтузиастов, д. 15</t>
  </si>
  <si>
    <t>СМР с. Еткуль, ул. 8 Марта, д. 41</t>
  </si>
  <si>
    <t>СМР с. Еткуль, ул. Энтузиастов, д. 16</t>
  </si>
  <si>
    <t>СМР с. Еткуль, ул. Северная, д. 3а (1 эт)</t>
  </si>
  <si>
    <t>СМР-07/2-209-20</t>
  </si>
  <si>
    <t>СМР-07/2-210-20</t>
  </si>
  <si>
    <t>СМР-07/2-211-20</t>
  </si>
  <si>
    <t>СМР-07/2-212-20</t>
  </si>
  <si>
    <t>СМР-07/2-213-20</t>
  </si>
  <si>
    <t>СМР-07/2-214-20</t>
  </si>
  <si>
    <t>ДХ-07-215-20</t>
  </si>
  <si>
    <t>ДХ-07-216-20</t>
  </si>
  <si>
    <t>СМР-07/2-217-20</t>
  </si>
  <si>
    <t>СМР-07/2-218-20</t>
  </si>
  <si>
    <t>ООО "АВЕРС МОНТАЖ"
ИНН=7430030465 КПП=743001002</t>
  </si>
  <si>
    <t>СМР-07/2-219-20</t>
  </si>
  <si>
    <t>ООО "АВЕРС МОНТАЖ"
ИНН=7430030465 КПП=743001003</t>
  </si>
  <si>
    <t>СМР-07/2-220-20</t>
  </si>
  <si>
    <t>СМР-07/2-221-20</t>
  </si>
  <si>
    <t>Геодезические работы с. Еткуль, ул.Ленина, д. 16</t>
  </si>
  <si>
    <t>ДХ-07-222-20</t>
  </si>
  <si>
    <t>Геодезические работы п. Бектыш, ул. Лесная, д. 2 д</t>
  </si>
  <si>
    <t>ДХ-07-223-20</t>
  </si>
  <si>
    <t>Геодезические работы п. Бектыш, ул. Лесная, д. 2 в</t>
  </si>
  <si>
    <t>ДХ-07-224-20</t>
  </si>
  <si>
    <t>СМР с. Еткуль, ул. Энтузиастов, д. 12</t>
  </si>
  <si>
    <t>ООО "АВЕРС МОНТАЖ" ИНН=7430030465 КПП=743001003</t>
  </si>
  <si>
    <t>СМР-07/2-225-20</t>
  </si>
  <si>
    <t>Геодезические работыс. Еткуль, ул. Энтузиастов, д. 18</t>
  </si>
  <si>
    <t>ДХ-07-226-20</t>
  </si>
  <si>
    <t>Геодезические работы с. Еткуль, ул. Энтузиастов, д. 18а</t>
  </si>
  <si>
    <t>ДХ-07-227-20</t>
  </si>
  <si>
    <t>СМР д. Потапово, ул. Центральная, д. 35 (2эт)</t>
  </si>
  <si>
    <t>СМР д. Потапово, ул. Клюквенная, д. 1</t>
  </si>
  <si>
    <t>СМР-07/2-228-20</t>
  </si>
  <si>
    <t>СМР-07/2-229-20</t>
  </si>
  <si>
    <t>Проектные работы с. Красносельское, ул. Блюхера, д. 31 б</t>
  </si>
  <si>
    <t>ООО "Газпромпроект"ИНН=7453276183 КПП=745301001</t>
  </si>
  <si>
    <t>ПИР-07/1-230-20</t>
  </si>
  <si>
    <t>Геодезические работы объекты: № 1 г. Коркино, пер. Богородский, д. 14; № 2 г. Коркино, пер. Новый, д. 1; № 3 г. Еманжелинск, ул. Советская, д. 3</t>
  </si>
  <si>
    <t>ДХ-07-231-20</t>
  </si>
  <si>
    <t>Кадастровые работы с. Еткуль, ул. Молодежная, д. 41, д. 67, ул. Энтузиастов д. 18а</t>
  </si>
  <si>
    <t>ДХ-07-232-20</t>
  </si>
  <si>
    <t>Геодезические и кадастровые работы г. Коркино,ул. Гастелло, д. 23</t>
  </si>
  <si>
    <t>ДХ-07-233-20</t>
  </si>
  <si>
    <t>Проектные работы д. Печенкино, ул. Российская, д. 42</t>
  </si>
  <si>
    <t>ПИР-07/1-234-20</t>
  </si>
  <si>
    <t>Проектные работы с. Еткуль, ул. Молодежная, д. 41</t>
  </si>
  <si>
    <t>ПИР-07/1-235-2020</t>
  </si>
  <si>
    <t>Проектные работы п. Новобатурино, ул. Новая, д. 17</t>
  </si>
  <si>
    <t>ПИР-07/1-236-20</t>
  </si>
  <si>
    <t>20.30.2020</t>
  </si>
  <si>
    <t xml:space="preserve">Проектные работы г. Коркино, д. Дубровка, ул. Лесная, д. 5 </t>
  </si>
  <si>
    <t>ООО "СПЕКТР" ИНН:7412011540                         КПП 741201003</t>
  </si>
  <si>
    <t>ПИР-07/1-237-20</t>
  </si>
  <si>
    <t>СМР с. Красносельское, ул. Блюхера, д. 31 б</t>
  </si>
  <si>
    <t>СМР д. Потапово, ул. Центральная, д. 35 ( 1 эт)</t>
  </si>
  <si>
    <t>Проектные работы п. Красногорский, ул. Вокзальная, д. 93</t>
  </si>
  <si>
    <t>СМР с. Шеломенцево, ул. Центральная, д. 45а</t>
  </si>
  <si>
    <t>Проектные работы с. Еткуль, ул. 8 Марта, 43</t>
  </si>
  <si>
    <t xml:space="preserve">Общество с ограниченной ответственностью "УралГазАвтоматика"
ИНН=7449055512 КПП=744901001
</t>
  </si>
  <si>
    <t>ОБЩЕСТВО С ОГРАНИЧЕННОЙ ОТВЕТСТВЕННОСТЬЮ "АГАТ"
ИНН=7430030874 КПП=743001001</t>
  </si>
  <si>
    <t>СМР-07/2-239-20</t>
  </si>
  <si>
    <t>СМР-07/2-240-20</t>
  </si>
  <si>
    <t>ПИР-07/1-241-20</t>
  </si>
  <si>
    <t>СМР-07/2-242-20</t>
  </si>
  <si>
    <t>ПИР-07/1-244-20</t>
  </si>
  <si>
    <t>Кадастровые работы д. Дубровка, ул. Калинина, 29,21, ул. Лесная, 5,12, ул. Мостовая, 10; с. Еткуль, ул. Молодежная,41; д. Печенкино, ул. Российская,42; п. Новобатурино, ул. Новая,17</t>
  </si>
  <si>
    <t xml:space="preserve">СМР с. Еткуль, ул. Октябрьская, д. 22а </t>
  </si>
  <si>
    <t>ДХ-07-249-20</t>
  </si>
  <si>
    <t>СМР-07/2-250-20</t>
  </si>
  <si>
    <t>ОБЩЕСТВО С ОГРАНИЧЕННОЙ ОТВЕТСТВЕННОСТЬЮ "АГАТ" ИНН=7430030874 КПП=743001001</t>
  </si>
  <si>
    <t>628 ,992</t>
  </si>
  <si>
    <t>поставка средств защиты от падений</t>
  </si>
  <si>
    <t>поставка перцовых баллончиков</t>
  </si>
  <si>
    <t>Поставка счетчиков газа и их комплектующих</t>
  </si>
  <si>
    <t>Поставка фитингов для врезки</t>
  </si>
  <si>
    <t>Поставка запасных частей и материалов для автомобилей УРАЛ</t>
  </si>
  <si>
    <t>Поставка запасных частей и материалов для автомобилей КАМАЗ</t>
  </si>
  <si>
    <t>Поставка щебня</t>
  </si>
  <si>
    <t>Поставка отсева горных пород</t>
  </si>
  <si>
    <t>ООО "Техноавиа-Челябинск"
ИНН= 7447055595 КПП= 744701001</t>
  </si>
  <si>
    <t>ООО ПКФ «Златснабкомплектсервис» ИНН=7404038073
КПП=740401001</t>
  </si>
  <si>
    <t>ООО "Амакс" ИНН=7448154366 КПП=744801001</t>
  </si>
  <si>
    <t>Общество с ограниченной ответственностью Центр комплектации "СТС"
ИНН=7448047396 КПП=744801001</t>
  </si>
  <si>
    <t xml:space="preserve"> ООО Запчастиавто 
ИНН=7404070260 КПП=740401001</t>
  </si>
  <si>
    <t xml:space="preserve"> ООО Транспортная компания ЗлатГруз
ИНН=7404065052 КПП=740401001</t>
  </si>
  <si>
    <t>ДП-153/20</t>
  </si>
  <si>
    <t>ДП-159/20</t>
  </si>
  <si>
    <t>ДП-164/20</t>
  </si>
  <si>
    <t>ДП-166/20</t>
  </si>
  <si>
    <t>ДП-176/20</t>
  </si>
  <si>
    <t>ДП-177/20</t>
  </si>
  <si>
    <t>ДП-190/20</t>
  </si>
  <si>
    <t>ДП-191/20</t>
  </si>
  <si>
    <t>выполнение топографической съемки земельного участка</t>
  </si>
  <si>
    <t>кадастровые работы</t>
  </si>
  <si>
    <t>Инженерно-геодезические изыскания</t>
  </si>
  <si>
    <t>Мойка грузовых и легковых автомобилей, строительной техники</t>
  </si>
  <si>
    <t>ООО "Ресурс+"
ИНН=7404042520 КПП=740401001</t>
  </si>
  <si>
    <t>ДХ-194/20</t>
  </si>
  <si>
    <t>ДХ-195/20</t>
  </si>
  <si>
    <t>ДХ-154/20</t>
  </si>
  <si>
    <t>ДХ-155/20</t>
  </si>
  <si>
    <t>ДХ-157/20</t>
  </si>
  <si>
    <t>ИП Вязников Константин Геннадьевич ИНН=740405185523 КПП=</t>
  </si>
  <si>
    <t>ДХ-163/20</t>
  </si>
  <si>
    <t>ООО "Златоустовский трест инженерно-строительных изысканий"
ИНН=7404000626 КПП=740401001</t>
  </si>
  <si>
    <t>ДХ-168/20</t>
  </si>
  <si>
    <t>Индивидуальный предприниматель Бикмухаметов Артур Ахатович
ИНН=740412235768 КПП=</t>
  </si>
  <si>
    <t>ДХ-173/20</t>
  </si>
  <si>
    <t>14 Маркетинговые исследования</t>
  </si>
  <si>
    <t>06-08-259/20</t>
  </si>
  <si>
    <t>ООО СМО "АвтоРемТех" ИНН 6260394356   КПП 526001001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</si>
</sst>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р_.;[Red]#,##0.00_р_."/>
    <numFmt numFmtId="165" formatCode="dd/mm/yy;@"/>
  </numFmts>
  <fonts count="15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48484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7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/>
    </xf>
    <xf numFmtId="0" fontId="6" fillId="0" borderId="1" xfId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/>
    </xf>
    <xf numFmtId="1" fontId="3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left" wrapText="1"/>
    </xf>
    <xf numFmtId="0" fontId="4" fillId="0" borderId="0" xfId="0" applyFont="1" applyAlignment="1">
      <alignment horizontal="left" vertical="top" wrapText="1"/>
    </xf>
    <xf numFmtId="14" fontId="0" fillId="0" borderId="2" xfId="0" applyNumberFormat="1" applyBorder="1" applyAlignment="1">
      <alignment wrapText="1"/>
    </xf>
    <xf numFmtId="0" fontId="0" fillId="0" borderId="2" xfId="0" applyBorder="1" applyAlignment="1">
      <alignment wrapText="1"/>
    </xf>
    <xf numFmtId="14" fontId="3" fillId="0" borderId="1" xfId="0" applyNumberFormat="1" applyFont="1" applyFill="1" applyBorder="1" applyAlignment="1">
      <alignment horizontal="center" vertical="center"/>
    </xf>
    <xf numFmtId="14" fontId="0" fillId="0" borderId="3" xfId="0" applyNumberForma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14" fontId="2" fillId="0" borderId="1" xfId="0" applyNumberFormat="1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4" fontId="2" fillId="2" borderId="3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14" fontId="11" fillId="0" borderId="1" xfId="0" applyNumberFormat="1" applyFont="1" applyBorder="1" applyAlignment="1">
      <alignment wrapText="1"/>
    </xf>
    <xf numFmtId="49" fontId="11" fillId="0" borderId="1" xfId="0" applyNumberFormat="1" applyFont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top" wrapText="1"/>
    </xf>
    <xf numFmtId="0" fontId="11" fillId="2" borderId="10" xfId="0" applyFont="1" applyFill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" xfId="0" applyBorder="1" applyAlignment="1">
      <alignment horizontal="right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4" fontId="13" fillId="3" borderId="1" xfId="0" applyNumberFormat="1" applyFont="1" applyFill="1" applyBorder="1" applyAlignment="1">
      <alignment horizontal="center" wrapText="1"/>
    </xf>
    <xf numFmtId="4" fontId="13" fillId="3" borderId="4" xfId="0" applyNumberFormat="1" applyFont="1" applyFill="1" applyBorder="1" applyAlignment="1">
      <alignment horizontal="center" wrapText="1"/>
    </xf>
    <xf numFmtId="4" fontId="13" fillId="3" borderId="1" xfId="0" applyNumberFormat="1" applyFont="1" applyFill="1" applyBorder="1" applyAlignment="1">
      <alignment horizontal="right" wrapText="1"/>
    </xf>
    <xf numFmtId="4" fontId="13" fillId="3" borderId="4" xfId="0" applyNumberFormat="1" applyFont="1" applyFill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4" fillId="0" borderId="0" xfId="0" applyNumberFormat="1" applyFont="1" applyAlignment="1">
      <alignment horizontal="center"/>
    </xf>
    <xf numFmtId="165" fontId="1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4" fontId="13" fillId="0" borderId="1" xfId="0" applyNumberFormat="1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8"/>
  <sheetViews>
    <sheetView tabSelected="1" topLeftCell="B320" zoomScale="75" zoomScaleNormal="75" workbookViewId="0">
      <selection activeCell="V335" sqref="V335"/>
    </sheetView>
  </sheetViews>
  <sheetFormatPr defaultRowHeight="15.75" x14ac:dyDescent="0.25"/>
  <cols>
    <col min="1" max="1" width="7.28515625" style="5" customWidth="1"/>
    <col min="2" max="2" width="14.28515625" style="5" customWidth="1"/>
    <col min="3" max="3" width="7" style="5" customWidth="1"/>
    <col min="4" max="4" width="6.140625" style="5" customWidth="1"/>
    <col min="5" max="5" width="5.7109375" style="5" customWidth="1"/>
    <col min="6" max="6" width="5.28515625" style="5" customWidth="1"/>
    <col min="7" max="7" width="7.140625" style="5" customWidth="1"/>
    <col min="8" max="8" width="5.28515625" style="5" customWidth="1"/>
    <col min="9" max="9" width="5.5703125" style="5" customWidth="1"/>
    <col min="10" max="10" width="5.7109375" style="5" customWidth="1"/>
    <col min="11" max="11" width="20.140625" style="5" customWidth="1"/>
    <col min="12" max="12" width="5.7109375" style="5" customWidth="1"/>
    <col min="13" max="13" width="13.140625" style="5" customWidth="1"/>
    <col min="14" max="14" width="22" style="5" customWidth="1"/>
    <col min="15" max="15" width="13" style="5" customWidth="1"/>
    <col min="16" max="16" width="61.42578125" style="91" customWidth="1"/>
    <col min="17" max="18" width="13.140625" style="5" customWidth="1"/>
    <col min="19" max="19" width="14.85546875" style="5" customWidth="1"/>
    <col min="20" max="20" width="12.5703125" style="5" bestFit="1" customWidth="1"/>
    <col min="21" max="21" width="48.28515625" style="5" customWidth="1"/>
    <col min="22" max="22" width="25.7109375" style="5" customWidth="1"/>
    <col min="23" max="16384" width="9.140625" style="1"/>
  </cols>
  <sheetData>
    <row r="2" spans="1:23" x14ac:dyDescent="0.25">
      <c r="A2" s="146" t="s">
        <v>35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</row>
    <row r="4" spans="1:23" x14ac:dyDescent="0.25">
      <c r="A4" s="146" t="s">
        <v>0</v>
      </c>
      <c r="B4" s="146" t="s">
        <v>1</v>
      </c>
      <c r="C4" s="146" t="s">
        <v>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8" t="s">
        <v>20</v>
      </c>
      <c r="Q4" s="147" t="s">
        <v>21</v>
      </c>
      <c r="R4" s="147" t="s">
        <v>22</v>
      </c>
      <c r="S4" s="147" t="s">
        <v>38</v>
      </c>
      <c r="T4" s="147" t="s">
        <v>23</v>
      </c>
      <c r="U4" s="147" t="s">
        <v>24</v>
      </c>
      <c r="V4" s="147" t="s">
        <v>25</v>
      </c>
    </row>
    <row r="5" spans="1:23" x14ac:dyDescent="0.25">
      <c r="A5" s="146"/>
      <c r="B5" s="146"/>
      <c r="C5" s="146" t="s">
        <v>3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 t="s">
        <v>10</v>
      </c>
      <c r="O5" s="146"/>
      <c r="P5" s="148"/>
      <c r="Q5" s="147"/>
      <c r="R5" s="147"/>
      <c r="S5" s="147"/>
      <c r="T5" s="147"/>
      <c r="U5" s="147"/>
      <c r="V5" s="147"/>
    </row>
    <row r="6" spans="1:23" ht="21" customHeight="1" x14ac:dyDescent="0.25">
      <c r="A6" s="146"/>
      <c r="B6" s="146"/>
      <c r="C6" s="146" t="s">
        <v>4</v>
      </c>
      <c r="D6" s="146"/>
      <c r="E6" s="146"/>
      <c r="F6" s="146"/>
      <c r="G6" s="146"/>
      <c r="H6" s="146"/>
      <c r="I6" s="146"/>
      <c r="J6" s="146"/>
      <c r="K6" s="146"/>
      <c r="L6" s="146"/>
      <c r="M6" s="146" t="s">
        <v>9</v>
      </c>
      <c r="N6" s="146"/>
      <c r="O6" s="146"/>
      <c r="P6" s="148"/>
      <c r="Q6" s="147"/>
      <c r="R6" s="147"/>
      <c r="S6" s="147"/>
      <c r="T6" s="147"/>
      <c r="U6" s="147"/>
      <c r="V6" s="147"/>
    </row>
    <row r="7" spans="1:23" x14ac:dyDescent="0.25">
      <c r="A7" s="146"/>
      <c r="B7" s="146"/>
      <c r="C7" s="146" t="s">
        <v>5</v>
      </c>
      <c r="D7" s="146"/>
      <c r="E7" s="146"/>
      <c r="F7" s="146" t="s">
        <v>6</v>
      </c>
      <c r="G7" s="146"/>
      <c r="H7" s="146"/>
      <c r="I7" s="146" t="s">
        <v>7</v>
      </c>
      <c r="J7" s="146"/>
      <c r="K7" s="146" t="s">
        <v>8</v>
      </c>
      <c r="L7" s="146"/>
      <c r="M7" s="146"/>
      <c r="N7" s="147" t="s">
        <v>18</v>
      </c>
      <c r="O7" s="147" t="s">
        <v>19</v>
      </c>
      <c r="P7" s="148"/>
      <c r="Q7" s="147"/>
      <c r="R7" s="147"/>
      <c r="S7" s="147"/>
      <c r="T7" s="147"/>
      <c r="U7" s="147"/>
      <c r="V7" s="147"/>
    </row>
    <row r="8" spans="1:23" ht="145.5" customHeight="1" x14ac:dyDescent="0.25">
      <c r="A8" s="146"/>
      <c r="B8" s="146"/>
      <c r="C8" s="2" t="s">
        <v>11</v>
      </c>
      <c r="D8" s="2" t="s">
        <v>28</v>
      </c>
      <c r="E8" s="2" t="s">
        <v>12</v>
      </c>
      <c r="F8" s="2" t="s">
        <v>13</v>
      </c>
      <c r="G8" s="2" t="s">
        <v>26</v>
      </c>
      <c r="H8" s="2" t="s">
        <v>14</v>
      </c>
      <c r="I8" s="2" t="s">
        <v>15</v>
      </c>
      <c r="J8" s="2" t="s">
        <v>27</v>
      </c>
      <c r="K8" s="2" t="s">
        <v>16</v>
      </c>
      <c r="L8" s="2" t="s">
        <v>17</v>
      </c>
      <c r="M8" s="146"/>
      <c r="N8" s="147"/>
      <c r="O8" s="147"/>
      <c r="P8" s="148"/>
      <c r="Q8" s="147"/>
      <c r="R8" s="147"/>
      <c r="S8" s="147"/>
      <c r="T8" s="147"/>
      <c r="U8" s="147"/>
      <c r="V8" s="147"/>
    </row>
    <row r="9" spans="1:23" x14ac:dyDescent="0.25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85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</row>
    <row r="10" spans="1:23" x14ac:dyDescent="0.25">
      <c r="A10" s="146" t="s">
        <v>34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</row>
    <row r="11" spans="1:2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4"/>
      <c r="O11" s="3"/>
      <c r="P11" s="85"/>
      <c r="Q11" s="3"/>
      <c r="R11" s="3"/>
      <c r="S11" s="3"/>
      <c r="T11" s="3"/>
      <c r="U11" s="3"/>
      <c r="V11" s="3"/>
    </row>
    <row r="12" spans="1:23" x14ac:dyDescent="0.25">
      <c r="A12" s="146" t="s">
        <v>33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</row>
    <row r="13" spans="1:23" ht="47.25" x14ac:dyDescent="0.25">
      <c r="A13" s="13">
        <v>1</v>
      </c>
      <c r="B13" s="14">
        <v>43923</v>
      </c>
      <c r="C13" s="13"/>
      <c r="D13" s="13"/>
      <c r="E13" s="13"/>
      <c r="F13" s="13"/>
      <c r="G13" s="13"/>
      <c r="H13" s="13"/>
      <c r="I13" s="13"/>
      <c r="J13" s="13"/>
      <c r="K13" s="15">
        <v>32008963358</v>
      </c>
      <c r="L13" s="13"/>
      <c r="M13" s="13"/>
      <c r="N13" s="16"/>
      <c r="O13" s="13"/>
      <c r="P13" s="86" t="s">
        <v>75</v>
      </c>
      <c r="Q13" s="13"/>
      <c r="R13" s="17" t="s">
        <v>39</v>
      </c>
      <c r="S13" s="18" t="s">
        <v>54</v>
      </c>
      <c r="T13" s="9">
        <v>89.433999999999997</v>
      </c>
      <c r="U13" s="111" t="s">
        <v>76</v>
      </c>
      <c r="V13" s="15" t="s">
        <v>77</v>
      </c>
      <c r="W13" s="13"/>
    </row>
    <row r="14" spans="1:23" ht="47.25" x14ac:dyDescent="0.25">
      <c r="A14" s="13">
        <v>2</v>
      </c>
      <c r="B14" s="14">
        <v>43915</v>
      </c>
      <c r="N14" s="16" t="s">
        <v>37</v>
      </c>
      <c r="P14" s="86" t="s">
        <v>53</v>
      </c>
      <c r="R14" s="17" t="s">
        <v>39</v>
      </c>
      <c r="S14" s="18" t="s">
        <v>54</v>
      </c>
      <c r="T14" s="9">
        <v>26.401400000000002</v>
      </c>
      <c r="U14" s="111" t="s">
        <v>84</v>
      </c>
      <c r="V14" s="28" t="s">
        <v>83</v>
      </c>
      <c r="W14" s="13"/>
    </row>
    <row r="15" spans="1:23" ht="47.25" x14ac:dyDescent="0.25">
      <c r="A15" s="13">
        <v>3</v>
      </c>
      <c r="B15" s="14">
        <v>43928</v>
      </c>
      <c r="N15" s="16" t="s">
        <v>37</v>
      </c>
      <c r="P15" s="86" t="s">
        <v>53</v>
      </c>
      <c r="R15" s="17" t="s">
        <v>39</v>
      </c>
      <c r="S15" s="18" t="s">
        <v>54</v>
      </c>
      <c r="T15" s="9">
        <v>99.9</v>
      </c>
      <c r="U15" s="112" t="s">
        <v>86</v>
      </c>
      <c r="V15" s="54" t="s">
        <v>89</v>
      </c>
      <c r="W15" s="13"/>
    </row>
    <row r="16" spans="1:23" ht="47.25" x14ac:dyDescent="0.25">
      <c r="A16" s="13">
        <f>A15+1</f>
        <v>4</v>
      </c>
      <c r="B16" s="14">
        <v>43928</v>
      </c>
      <c r="C16" s="13"/>
      <c r="D16" s="13"/>
      <c r="E16" s="13"/>
      <c r="F16" s="13"/>
      <c r="G16" s="13"/>
      <c r="H16" s="13"/>
      <c r="I16" s="13"/>
      <c r="J16" s="13"/>
      <c r="K16" s="15"/>
      <c r="L16" s="13"/>
      <c r="M16" s="13"/>
      <c r="N16" s="16" t="s">
        <v>37</v>
      </c>
      <c r="O16" s="13"/>
      <c r="P16" s="86" t="s">
        <v>53</v>
      </c>
      <c r="R16" s="17" t="s">
        <v>39</v>
      </c>
      <c r="S16" s="18" t="s">
        <v>54</v>
      </c>
      <c r="T16" s="9">
        <v>99.75</v>
      </c>
      <c r="U16" s="112" t="s">
        <v>87</v>
      </c>
      <c r="V16" s="54" t="s">
        <v>90</v>
      </c>
      <c r="W16" s="13"/>
    </row>
    <row r="17" spans="1:23" ht="47.25" x14ac:dyDescent="0.25">
      <c r="A17" s="13">
        <f>A16+1</f>
        <v>5</v>
      </c>
      <c r="B17" s="14">
        <v>43928</v>
      </c>
      <c r="C17" s="13"/>
      <c r="D17" s="13"/>
      <c r="E17" s="13"/>
      <c r="F17" s="13"/>
      <c r="G17" s="13"/>
      <c r="H17" s="13"/>
      <c r="I17" s="13"/>
      <c r="J17" s="13"/>
      <c r="K17" s="22"/>
      <c r="L17" s="23"/>
      <c r="M17" s="13"/>
      <c r="N17" s="16" t="s">
        <v>37</v>
      </c>
      <c r="O17" s="13"/>
      <c r="P17" s="86" t="s">
        <v>53</v>
      </c>
      <c r="R17" s="17" t="s">
        <v>39</v>
      </c>
      <c r="S17" s="18" t="s">
        <v>54</v>
      </c>
      <c r="T17" s="9">
        <v>21.32</v>
      </c>
      <c r="U17" s="112" t="s">
        <v>88</v>
      </c>
      <c r="V17" s="54" t="s">
        <v>91</v>
      </c>
      <c r="W17" s="13"/>
    </row>
    <row r="18" spans="1:23" ht="47.25" x14ac:dyDescent="0.25">
      <c r="A18" s="13">
        <f t="shared" ref="A18:A46" si="0">A17+1</f>
        <v>6</v>
      </c>
      <c r="B18" s="53">
        <v>43928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6"/>
      <c r="N18" s="16" t="s">
        <v>97</v>
      </c>
      <c r="O18" s="13"/>
      <c r="P18" s="86" t="s">
        <v>53</v>
      </c>
      <c r="Q18" s="13"/>
      <c r="R18" s="17" t="s">
        <v>39</v>
      </c>
      <c r="S18" s="18" t="s">
        <v>54</v>
      </c>
      <c r="T18" s="9">
        <v>99.296999999999997</v>
      </c>
      <c r="U18" s="112" t="s">
        <v>94</v>
      </c>
      <c r="V18" s="54" t="s">
        <v>95</v>
      </c>
      <c r="W18" s="13"/>
    </row>
    <row r="19" spans="1:23" ht="47.25" x14ac:dyDescent="0.25">
      <c r="A19" s="13">
        <f t="shared" si="0"/>
        <v>7</v>
      </c>
      <c r="B19" s="53">
        <v>43928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6"/>
      <c r="N19" s="16" t="s">
        <v>97</v>
      </c>
      <c r="O19" s="13"/>
      <c r="P19" s="86" t="s">
        <v>53</v>
      </c>
      <c r="Q19" s="13"/>
      <c r="R19" s="17" t="s">
        <v>39</v>
      </c>
      <c r="S19" s="18" t="s">
        <v>54</v>
      </c>
      <c r="T19" s="9">
        <v>97.92</v>
      </c>
      <c r="U19" s="112" t="s">
        <v>98</v>
      </c>
      <c r="V19" s="54" t="s">
        <v>96</v>
      </c>
      <c r="W19" s="13"/>
    </row>
    <row r="20" spans="1:23" ht="47.25" x14ac:dyDescent="0.25">
      <c r="A20" s="13">
        <f t="shared" si="0"/>
        <v>8</v>
      </c>
      <c r="B20" s="56">
        <v>43934</v>
      </c>
      <c r="C20" s="13"/>
      <c r="D20" s="13"/>
      <c r="E20" s="13"/>
      <c r="F20" s="13"/>
      <c r="G20" s="13"/>
      <c r="H20" s="13"/>
      <c r="I20" s="13"/>
      <c r="J20" s="13"/>
      <c r="K20" s="58">
        <v>32008983414</v>
      </c>
      <c r="L20" s="13"/>
      <c r="M20" s="16"/>
      <c r="N20" s="24"/>
      <c r="O20" s="13"/>
      <c r="P20" s="86" t="s">
        <v>53</v>
      </c>
      <c r="Q20" s="13"/>
      <c r="R20" s="17" t="s">
        <v>39</v>
      </c>
      <c r="S20" s="18" t="s">
        <v>54</v>
      </c>
      <c r="T20" s="9">
        <v>407</v>
      </c>
      <c r="U20" s="112" t="s">
        <v>99</v>
      </c>
      <c r="V20" s="57" t="s">
        <v>100</v>
      </c>
      <c r="W20" s="13"/>
    </row>
    <row r="21" spans="1:23" ht="47.25" x14ac:dyDescent="0.25">
      <c r="A21" s="13">
        <f t="shared" si="0"/>
        <v>9</v>
      </c>
      <c r="B21" s="53">
        <v>43935</v>
      </c>
      <c r="C21" s="13"/>
      <c r="D21" s="13"/>
      <c r="E21" s="13"/>
      <c r="F21" s="13"/>
      <c r="G21" s="13"/>
      <c r="H21" s="13"/>
      <c r="I21" s="13"/>
      <c r="J21" s="13"/>
      <c r="K21" s="9">
        <v>32008957598</v>
      </c>
      <c r="L21" s="13"/>
      <c r="M21" s="16"/>
      <c r="N21" s="24"/>
      <c r="O21" s="13"/>
      <c r="P21" s="86" t="s">
        <v>53</v>
      </c>
      <c r="Q21" s="13"/>
      <c r="R21" s="17" t="s">
        <v>39</v>
      </c>
      <c r="S21" s="18" t="s">
        <v>54</v>
      </c>
      <c r="T21" s="9">
        <v>160.00001999999998</v>
      </c>
      <c r="U21" s="112" t="s">
        <v>105</v>
      </c>
      <c r="V21" s="54" t="s">
        <v>101</v>
      </c>
      <c r="W21" s="13"/>
    </row>
    <row r="22" spans="1:23" ht="47.25" x14ac:dyDescent="0.25">
      <c r="A22" s="13">
        <f t="shared" si="0"/>
        <v>10</v>
      </c>
      <c r="B22" s="53">
        <v>43935</v>
      </c>
      <c r="C22" s="13"/>
      <c r="D22" s="13"/>
      <c r="E22" s="13"/>
      <c r="F22" s="13"/>
      <c r="G22" s="13"/>
      <c r="H22" s="13"/>
      <c r="I22" s="13"/>
      <c r="J22" s="13"/>
      <c r="K22" s="9">
        <v>32008972808</v>
      </c>
      <c r="L22" s="13"/>
      <c r="M22" s="16"/>
      <c r="N22" s="24"/>
      <c r="O22" s="13"/>
      <c r="P22" s="86" t="s">
        <v>53</v>
      </c>
      <c r="Q22" s="13"/>
      <c r="R22" s="17" t="s">
        <v>39</v>
      </c>
      <c r="S22" s="18" t="s">
        <v>54</v>
      </c>
      <c r="T22" s="9">
        <v>297.49853000000002</v>
      </c>
      <c r="U22" s="112" t="s">
        <v>106</v>
      </c>
      <c r="V22" s="54" t="s">
        <v>102</v>
      </c>
      <c r="W22" s="13"/>
    </row>
    <row r="23" spans="1:23" ht="47.25" x14ac:dyDescent="0.25">
      <c r="A23" s="13">
        <f t="shared" si="0"/>
        <v>11</v>
      </c>
      <c r="B23" s="53">
        <v>43935</v>
      </c>
      <c r="C23" s="13"/>
      <c r="D23" s="13"/>
      <c r="E23" s="13"/>
      <c r="F23" s="13"/>
      <c r="G23" s="13"/>
      <c r="H23" s="13"/>
      <c r="I23" s="13"/>
      <c r="J23" s="13"/>
      <c r="K23">
        <v>32008983365</v>
      </c>
      <c r="L23" s="13"/>
      <c r="M23" s="16"/>
      <c r="O23" s="13"/>
      <c r="P23" s="86" t="s">
        <v>53</v>
      </c>
      <c r="Q23" s="13"/>
      <c r="R23" s="17" t="s">
        <v>39</v>
      </c>
      <c r="S23" s="18" t="s">
        <v>54</v>
      </c>
      <c r="T23" s="9">
        <v>73.379199999999997</v>
      </c>
      <c r="U23" s="112" t="s">
        <v>107</v>
      </c>
      <c r="V23" s="54" t="s">
        <v>103</v>
      </c>
      <c r="W23" s="13"/>
    </row>
    <row r="24" spans="1:23" ht="47.25" x14ac:dyDescent="0.25">
      <c r="A24" s="13">
        <f t="shared" si="0"/>
        <v>12</v>
      </c>
      <c r="B24" s="53">
        <v>43931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6"/>
      <c r="N24" s="16" t="s">
        <v>97</v>
      </c>
      <c r="O24" s="13"/>
      <c r="P24" s="86" t="s">
        <v>53</v>
      </c>
      <c r="Q24" s="13"/>
      <c r="R24" s="17" t="s">
        <v>39</v>
      </c>
      <c r="S24" s="18" t="s">
        <v>54</v>
      </c>
      <c r="T24" s="9">
        <v>99.998999999999995</v>
      </c>
      <c r="U24" s="112" t="s">
        <v>108</v>
      </c>
      <c r="V24" s="54" t="s">
        <v>104</v>
      </c>
      <c r="W24" s="13"/>
    </row>
    <row r="25" spans="1:23" ht="47.25" x14ac:dyDescent="0.25">
      <c r="A25" s="13">
        <f t="shared" si="0"/>
        <v>13</v>
      </c>
      <c r="B25" s="53">
        <v>43934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6"/>
      <c r="N25" s="16" t="s">
        <v>97</v>
      </c>
      <c r="O25" s="13"/>
      <c r="P25" s="86" t="s">
        <v>53</v>
      </c>
      <c r="Q25" s="13"/>
      <c r="R25" s="17" t="s">
        <v>39</v>
      </c>
      <c r="S25" s="18" t="s">
        <v>54</v>
      </c>
      <c r="T25" s="9">
        <v>99.918000000000006</v>
      </c>
      <c r="U25" s="112" t="s">
        <v>110</v>
      </c>
      <c r="V25" s="54" t="s">
        <v>109</v>
      </c>
      <c r="W25" s="13"/>
    </row>
    <row r="26" spans="1:23" ht="47.25" x14ac:dyDescent="0.25">
      <c r="A26" s="13">
        <f t="shared" si="0"/>
        <v>14</v>
      </c>
      <c r="B26" s="53">
        <v>43935</v>
      </c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6"/>
      <c r="N26" s="16" t="s">
        <v>97</v>
      </c>
      <c r="O26" s="13"/>
      <c r="P26" s="86" t="s">
        <v>53</v>
      </c>
      <c r="Q26" s="13"/>
      <c r="R26" s="17" t="s">
        <v>39</v>
      </c>
      <c r="S26" s="18" t="s">
        <v>54</v>
      </c>
      <c r="T26" s="9">
        <v>99.75</v>
      </c>
      <c r="U26" s="112" t="s">
        <v>85</v>
      </c>
      <c r="V26" s="54" t="s">
        <v>111</v>
      </c>
      <c r="W26" s="13"/>
    </row>
    <row r="27" spans="1:23" ht="47.25" x14ac:dyDescent="0.25">
      <c r="A27" s="13">
        <f t="shared" si="0"/>
        <v>15</v>
      </c>
      <c r="B27" s="53">
        <v>43941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6"/>
      <c r="N27" s="16" t="s">
        <v>97</v>
      </c>
      <c r="O27" s="13"/>
      <c r="P27" s="86" t="s">
        <v>53</v>
      </c>
      <c r="Q27" s="13"/>
      <c r="R27" s="17" t="s">
        <v>39</v>
      </c>
      <c r="S27" s="18" t="s">
        <v>54</v>
      </c>
      <c r="T27" s="9">
        <v>92</v>
      </c>
      <c r="U27" s="112" t="s">
        <v>113</v>
      </c>
      <c r="V27" s="54" t="s">
        <v>112</v>
      </c>
      <c r="W27" s="13"/>
    </row>
    <row r="28" spans="1:23" ht="47.25" x14ac:dyDescent="0.25">
      <c r="A28" s="13">
        <f t="shared" si="0"/>
        <v>16</v>
      </c>
      <c r="B28" s="53">
        <v>43935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6"/>
      <c r="N28" s="16" t="s">
        <v>97</v>
      </c>
      <c r="O28" s="13"/>
      <c r="P28" s="86" t="s">
        <v>53</v>
      </c>
      <c r="Q28" s="13"/>
      <c r="R28" s="17" t="s">
        <v>39</v>
      </c>
      <c r="S28" s="18" t="s">
        <v>54</v>
      </c>
      <c r="T28" s="9">
        <v>99.75</v>
      </c>
      <c r="U28" s="112" t="s">
        <v>85</v>
      </c>
      <c r="V28" s="54" t="s">
        <v>114</v>
      </c>
      <c r="W28" s="13"/>
    </row>
    <row r="29" spans="1:23" ht="47.25" x14ac:dyDescent="0.25">
      <c r="A29" s="13">
        <f t="shared" si="0"/>
        <v>17</v>
      </c>
      <c r="B29" s="53">
        <v>43935</v>
      </c>
      <c r="C29" s="13"/>
      <c r="D29" s="13"/>
      <c r="E29" s="13"/>
      <c r="F29" s="13"/>
      <c r="G29" s="13"/>
      <c r="H29" s="13"/>
      <c r="I29" s="13"/>
      <c r="J29" s="13"/>
      <c r="K29" s="29"/>
      <c r="L29" s="30"/>
      <c r="M29" s="16"/>
      <c r="N29" s="16" t="s">
        <v>97</v>
      </c>
      <c r="O29" s="13"/>
      <c r="P29" s="86" t="s">
        <v>53</v>
      </c>
      <c r="Q29" s="13"/>
      <c r="R29" s="17" t="s">
        <v>39</v>
      </c>
      <c r="S29" s="18" t="s">
        <v>54</v>
      </c>
      <c r="T29" s="9">
        <v>18.32</v>
      </c>
      <c r="U29" s="113" t="s">
        <v>116</v>
      </c>
      <c r="V29" s="59" t="s">
        <v>115</v>
      </c>
      <c r="W29" s="13"/>
    </row>
    <row r="30" spans="1:23" ht="47.25" x14ac:dyDescent="0.25">
      <c r="A30" s="13">
        <f t="shared" si="0"/>
        <v>18</v>
      </c>
      <c r="B30" s="74">
        <v>43915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6"/>
      <c r="N30" s="16" t="s">
        <v>97</v>
      </c>
      <c r="O30" s="13"/>
      <c r="P30" s="78" t="s">
        <v>268</v>
      </c>
      <c r="Q30" s="19"/>
      <c r="R30" s="17" t="s">
        <v>273</v>
      </c>
      <c r="S30" s="18" t="s">
        <v>54</v>
      </c>
      <c r="T30" s="9">
        <v>100</v>
      </c>
      <c r="U30" s="114" t="s">
        <v>274</v>
      </c>
      <c r="V30" s="76" t="s">
        <v>278</v>
      </c>
      <c r="W30" s="13"/>
    </row>
    <row r="31" spans="1:23" ht="47.25" x14ac:dyDescent="0.25">
      <c r="A31" s="13">
        <f t="shared" si="0"/>
        <v>19</v>
      </c>
      <c r="B31" s="74">
        <v>43920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6"/>
      <c r="N31" s="16" t="s">
        <v>97</v>
      </c>
      <c r="O31" s="13"/>
      <c r="P31" s="78" t="s">
        <v>269</v>
      </c>
      <c r="Q31" s="19"/>
      <c r="R31" s="17" t="s">
        <v>39</v>
      </c>
      <c r="S31" s="18" t="s">
        <v>54</v>
      </c>
      <c r="T31" s="9">
        <v>100</v>
      </c>
      <c r="U31" s="114" t="s">
        <v>275</v>
      </c>
      <c r="V31" s="76" t="s">
        <v>279</v>
      </c>
      <c r="W31" s="13"/>
    </row>
    <row r="32" spans="1:23" ht="47.25" x14ac:dyDescent="0.25">
      <c r="A32" s="13">
        <f t="shared" si="0"/>
        <v>20</v>
      </c>
      <c r="B32" s="74">
        <v>43901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6"/>
      <c r="N32" s="16" t="s">
        <v>97</v>
      </c>
      <c r="O32" s="13"/>
      <c r="P32" s="78" t="s">
        <v>270</v>
      </c>
      <c r="Q32" s="19"/>
      <c r="R32" s="17" t="s">
        <v>39</v>
      </c>
      <c r="S32" s="18" t="s">
        <v>54</v>
      </c>
      <c r="T32" s="9">
        <v>100</v>
      </c>
      <c r="U32" s="114" t="s">
        <v>276</v>
      </c>
      <c r="V32" s="76" t="s">
        <v>280</v>
      </c>
      <c r="W32" s="13"/>
    </row>
    <row r="33" spans="1:23" ht="47.25" x14ac:dyDescent="0.25">
      <c r="A33" s="13">
        <f t="shared" si="0"/>
        <v>21</v>
      </c>
      <c r="B33" s="74">
        <v>43915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6"/>
      <c r="N33" s="16" t="s">
        <v>97</v>
      </c>
      <c r="O33" s="13"/>
      <c r="P33" s="78" t="s">
        <v>271</v>
      </c>
      <c r="Q33" s="19"/>
      <c r="R33" s="17" t="s">
        <v>39</v>
      </c>
      <c r="S33" s="18" t="s">
        <v>54</v>
      </c>
      <c r="T33" s="9">
        <v>7.9050000000000002</v>
      </c>
      <c r="U33" s="114" t="s">
        <v>277</v>
      </c>
      <c r="V33" s="76" t="s">
        <v>281</v>
      </c>
      <c r="W33" s="13"/>
    </row>
    <row r="34" spans="1:23" ht="63" x14ac:dyDescent="0.25">
      <c r="A34" s="13">
        <f t="shared" si="0"/>
        <v>22</v>
      </c>
      <c r="B34" s="74">
        <v>43922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6"/>
      <c r="N34" s="16" t="s">
        <v>97</v>
      </c>
      <c r="O34" s="13"/>
      <c r="P34" s="86" t="s">
        <v>272</v>
      </c>
      <c r="Q34" s="19"/>
      <c r="R34" s="17" t="s">
        <v>39</v>
      </c>
      <c r="S34" s="18" t="s">
        <v>54</v>
      </c>
      <c r="T34" s="9">
        <v>100</v>
      </c>
      <c r="U34" s="114" t="s">
        <v>58</v>
      </c>
      <c r="V34" s="77" t="s">
        <v>282</v>
      </c>
      <c r="W34" s="13"/>
    </row>
    <row r="35" spans="1:23" ht="47.25" x14ac:dyDescent="0.25">
      <c r="A35" s="13">
        <f t="shared" si="0"/>
        <v>23</v>
      </c>
      <c r="B35" s="82">
        <v>43948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6"/>
      <c r="N35" s="16" t="s">
        <v>97</v>
      </c>
      <c r="O35" s="13"/>
      <c r="P35" s="83" t="s">
        <v>449</v>
      </c>
      <c r="Q35" s="19"/>
      <c r="R35" s="17" t="s">
        <v>39</v>
      </c>
      <c r="S35" s="18" t="s">
        <v>54</v>
      </c>
      <c r="T35" s="9">
        <v>70.71123</v>
      </c>
      <c r="U35" s="115" t="s">
        <v>453</v>
      </c>
      <c r="V35" s="83" t="s">
        <v>454</v>
      </c>
      <c r="W35" s="13"/>
    </row>
    <row r="36" spans="1:23" ht="47.25" x14ac:dyDescent="0.25">
      <c r="A36" s="13">
        <f t="shared" si="0"/>
        <v>24</v>
      </c>
      <c r="B36" s="82">
        <v>43949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6"/>
      <c r="N36" s="16" t="s">
        <v>97</v>
      </c>
      <c r="O36" s="13"/>
      <c r="P36" s="83" t="s">
        <v>450</v>
      </c>
      <c r="Q36" s="13"/>
      <c r="R36" s="17" t="s">
        <v>39</v>
      </c>
      <c r="S36" s="18" t="s">
        <v>54</v>
      </c>
      <c r="T36" s="9">
        <v>99.9</v>
      </c>
      <c r="U36" s="115" t="s">
        <v>455</v>
      </c>
      <c r="V36" s="83" t="s">
        <v>456</v>
      </c>
      <c r="W36" s="13"/>
    </row>
    <row r="37" spans="1:23" ht="47.25" x14ac:dyDescent="0.25">
      <c r="A37" s="13">
        <f t="shared" si="0"/>
        <v>25</v>
      </c>
      <c r="B37" s="82">
        <v>43949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6"/>
      <c r="N37" s="16" t="s">
        <v>97</v>
      </c>
      <c r="O37" s="13"/>
      <c r="P37" s="83" t="s">
        <v>451</v>
      </c>
      <c r="Q37" s="19"/>
      <c r="R37" s="17" t="s">
        <v>39</v>
      </c>
      <c r="S37" s="18" t="s">
        <v>54</v>
      </c>
      <c r="T37" s="9">
        <v>94.927999999999997</v>
      </c>
      <c r="U37" s="115" t="s">
        <v>457</v>
      </c>
      <c r="V37" s="83" t="s">
        <v>458</v>
      </c>
      <c r="W37" s="13"/>
    </row>
    <row r="38" spans="1:23" ht="47.25" x14ac:dyDescent="0.25">
      <c r="A38" s="13">
        <f t="shared" si="0"/>
        <v>26</v>
      </c>
      <c r="B38" s="82">
        <v>43949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6"/>
      <c r="N38" s="16" t="s">
        <v>97</v>
      </c>
      <c r="O38" s="13"/>
      <c r="P38" s="83" t="s">
        <v>452</v>
      </c>
      <c r="Q38" s="13"/>
      <c r="R38" s="17" t="s">
        <v>39</v>
      </c>
      <c r="S38" s="18" t="s">
        <v>54</v>
      </c>
      <c r="T38" s="9">
        <v>13.749000000000001</v>
      </c>
      <c r="U38" s="115" t="s">
        <v>459</v>
      </c>
      <c r="V38" s="83" t="s">
        <v>460</v>
      </c>
      <c r="W38" s="13"/>
    </row>
    <row r="39" spans="1:23" ht="47.25" x14ac:dyDescent="0.25">
      <c r="A39" s="13">
        <f t="shared" si="0"/>
        <v>27</v>
      </c>
      <c r="B39" s="80">
        <v>43948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6"/>
      <c r="N39" s="16" t="s">
        <v>97</v>
      </c>
      <c r="O39" s="13"/>
      <c r="P39" s="101" t="s">
        <v>272</v>
      </c>
      <c r="Q39" s="13"/>
      <c r="R39" s="17" t="s">
        <v>39</v>
      </c>
      <c r="S39" s="18" t="s">
        <v>54</v>
      </c>
      <c r="T39" s="9">
        <v>100</v>
      </c>
      <c r="U39" s="116" t="s">
        <v>564</v>
      </c>
      <c r="V39" s="62" t="s">
        <v>565</v>
      </c>
      <c r="W39" s="13"/>
    </row>
    <row r="40" spans="1:23" ht="47.25" x14ac:dyDescent="0.25">
      <c r="A40" s="13">
        <f t="shared" si="0"/>
        <v>28</v>
      </c>
      <c r="B40" s="97">
        <v>43935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6"/>
      <c r="N40" s="16" t="s">
        <v>97</v>
      </c>
      <c r="O40" s="13"/>
      <c r="P40" s="98" t="s">
        <v>597</v>
      </c>
      <c r="Q40" s="19"/>
      <c r="R40" s="17" t="s">
        <v>39</v>
      </c>
      <c r="S40" s="18" t="s">
        <v>54</v>
      </c>
      <c r="T40" s="9">
        <v>42.32</v>
      </c>
      <c r="U40" s="117" t="s">
        <v>601</v>
      </c>
      <c r="V40" s="102" t="s">
        <v>602</v>
      </c>
      <c r="W40" s="13"/>
    </row>
    <row r="41" spans="1:23" ht="47.25" x14ac:dyDescent="0.25">
      <c r="A41" s="13">
        <f t="shared" si="0"/>
        <v>29</v>
      </c>
      <c r="B41" s="97">
        <v>43908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6"/>
      <c r="N41" s="16" t="s">
        <v>97</v>
      </c>
      <c r="O41" s="13"/>
      <c r="P41" s="99" t="s">
        <v>598</v>
      </c>
      <c r="Q41" s="19"/>
      <c r="R41" s="17" t="s">
        <v>39</v>
      </c>
      <c r="S41" s="18" t="s">
        <v>54</v>
      </c>
      <c r="T41" s="9">
        <v>99.9</v>
      </c>
      <c r="U41" s="117" t="s">
        <v>603</v>
      </c>
      <c r="V41" s="102" t="s">
        <v>604</v>
      </c>
      <c r="W41" s="13"/>
    </row>
    <row r="42" spans="1:23" ht="47.25" x14ac:dyDescent="0.25">
      <c r="A42" s="13">
        <f t="shared" si="0"/>
        <v>30</v>
      </c>
      <c r="B42" s="97">
        <v>43906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6"/>
      <c r="N42" s="16" t="s">
        <v>97</v>
      </c>
      <c r="O42" s="13"/>
      <c r="P42" s="99" t="s">
        <v>599</v>
      </c>
      <c r="Q42" s="19"/>
      <c r="R42" s="17" t="s">
        <v>39</v>
      </c>
      <c r="S42" s="18" t="s">
        <v>54</v>
      </c>
      <c r="T42" s="9">
        <v>99.9</v>
      </c>
      <c r="U42" s="117" t="s">
        <v>605</v>
      </c>
      <c r="V42" s="102" t="s">
        <v>606</v>
      </c>
      <c r="W42" s="13"/>
    </row>
    <row r="43" spans="1:23" ht="47.25" x14ac:dyDescent="0.25">
      <c r="A43" s="13">
        <f t="shared" si="0"/>
        <v>31</v>
      </c>
      <c r="B43" s="97">
        <v>43886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6"/>
      <c r="N43" s="16" t="s">
        <v>97</v>
      </c>
      <c r="O43" s="13"/>
      <c r="P43" s="100" t="s">
        <v>600</v>
      </c>
      <c r="Q43" s="19"/>
      <c r="R43" s="17" t="s">
        <v>39</v>
      </c>
      <c r="S43" s="18" t="s">
        <v>54</v>
      </c>
      <c r="T43" s="9">
        <v>99.9</v>
      </c>
      <c r="U43" s="117" t="s">
        <v>607</v>
      </c>
      <c r="V43" s="102" t="s">
        <v>608</v>
      </c>
      <c r="W43" s="13"/>
    </row>
    <row r="44" spans="1:23" ht="47.25" x14ac:dyDescent="0.25">
      <c r="A44" s="13">
        <f t="shared" si="0"/>
        <v>32</v>
      </c>
      <c r="B44" s="80">
        <v>43913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6"/>
      <c r="N44" s="16" t="s">
        <v>97</v>
      </c>
      <c r="O44" s="19"/>
      <c r="P44" s="62" t="s">
        <v>609</v>
      </c>
      <c r="Q44" s="19"/>
      <c r="R44" s="17" t="s">
        <v>39</v>
      </c>
      <c r="S44" s="18" t="s">
        <v>54</v>
      </c>
      <c r="T44" s="9">
        <v>99.9</v>
      </c>
      <c r="U44" s="118" t="s">
        <v>613</v>
      </c>
      <c r="V44" s="62" t="s">
        <v>614</v>
      </c>
      <c r="W44" s="13"/>
    </row>
    <row r="45" spans="1:23" ht="63" x14ac:dyDescent="0.25">
      <c r="A45" s="13">
        <f t="shared" si="0"/>
        <v>33</v>
      </c>
      <c r="B45" s="80">
        <v>43901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6"/>
      <c r="N45" s="16" t="s">
        <v>97</v>
      </c>
      <c r="O45" s="19"/>
      <c r="P45" s="63" t="s">
        <v>610</v>
      </c>
      <c r="Q45" s="19"/>
      <c r="R45" s="17" t="s">
        <v>39</v>
      </c>
      <c r="S45" s="18" t="s">
        <v>54</v>
      </c>
      <c r="T45" s="9">
        <v>99.99</v>
      </c>
      <c r="U45" s="118" t="s">
        <v>615</v>
      </c>
      <c r="V45" s="62" t="s">
        <v>616</v>
      </c>
      <c r="W45" s="13"/>
    </row>
    <row r="46" spans="1:23" ht="47.25" x14ac:dyDescent="0.25">
      <c r="A46" s="13">
        <f t="shared" si="0"/>
        <v>34</v>
      </c>
      <c r="B46" s="80">
        <v>43917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6"/>
      <c r="N46" s="16" t="s">
        <v>97</v>
      </c>
      <c r="O46" s="19"/>
      <c r="P46" s="104" t="s">
        <v>611</v>
      </c>
      <c r="Q46" s="19"/>
      <c r="R46" s="17" t="s">
        <v>39</v>
      </c>
      <c r="S46" s="18" t="s">
        <v>54</v>
      </c>
      <c r="T46" s="9">
        <v>99.9</v>
      </c>
      <c r="U46" s="119" t="s">
        <v>617</v>
      </c>
      <c r="V46" s="107" t="s">
        <v>618</v>
      </c>
      <c r="W46" s="13"/>
    </row>
    <row r="47" spans="1:23" ht="47.25" x14ac:dyDescent="0.25">
      <c r="A47" s="13">
        <f>A46+1</f>
        <v>35</v>
      </c>
      <c r="B47" s="103">
        <v>43910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6"/>
      <c r="N47" s="16" t="s">
        <v>97</v>
      </c>
      <c r="O47" s="19"/>
      <c r="P47" s="105" t="s">
        <v>612</v>
      </c>
      <c r="Q47" s="19"/>
      <c r="R47" s="17" t="s">
        <v>39</v>
      </c>
      <c r="S47" s="18" t="s">
        <v>54</v>
      </c>
      <c r="T47" s="9">
        <v>99.9</v>
      </c>
      <c r="U47" s="119" t="s">
        <v>617</v>
      </c>
      <c r="V47" s="107" t="s">
        <v>619</v>
      </c>
      <c r="W47" s="13"/>
    </row>
    <row r="48" spans="1:23" ht="47.25" x14ac:dyDescent="0.25">
      <c r="A48" s="13">
        <f t="shared" ref="A48:A55" si="1">A47+1</f>
        <v>36</v>
      </c>
      <c r="B48" s="121">
        <v>43908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6"/>
      <c r="N48" s="16" t="s">
        <v>97</v>
      </c>
      <c r="O48" s="19"/>
      <c r="P48" s="124" t="s">
        <v>702</v>
      </c>
      <c r="Q48" s="19"/>
      <c r="R48" s="17" t="s">
        <v>39</v>
      </c>
      <c r="S48" s="18" t="s">
        <v>54</v>
      </c>
      <c r="T48" s="129">
        <v>77.290000000000006</v>
      </c>
      <c r="U48" s="131" t="s">
        <v>710</v>
      </c>
      <c r="V48" s="132" t="s">
        <v>716</v>
      </c>
      <c r="W48" s="13"/>
    </row>
    <row r="49" spans="1:23" ht="47.25" x14ac:dyDescent="0.2">
      <c r="A49" s="13">
        <f t="shared" si="1"/>
        <v>37</v>
      </c>
      <c r="B49" s="122">
        <v>43909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6"/>
      <c r="N49" s="16" t="s">
        <v>97</v>
      </c>
      <c r="O49" s="19"/>
      <c r="P49" s="125" t="s">
        <v>703</v>
      </c>
      <c r="Q49" s="19"/>
      <c r="R49" s="17" t="s">
        <v>39</v>
      </c>
      <c r="S49" s="18" t="s">
        <v>54</v>
      </c>
      <c r="T49" s="130">
        <v>24.78</v>
      </c>
      <c r="U49" s="125" t="s">
        <v>711</v>
      </c>
      <c r="V49" s="133" t="s">
        <v>717</v>
      </c>
      <c r="W49" s="13"/>
    </row>
    <row r="50" spans="1:23" ht="47.25" x14ac:dyDescent="0.2">
      <c r="A50" s="13">
        <f t="shared" si="1"/>
        <v>38</v>
      </c>
      <c r="B50" s="122">
        <v>43914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6"/>
      <c r="N50" s="16" t="s">
        <v>97</v>
      </c>
      <c r="O50" s="19"/>
      <c r="P50" s="125" t="s">
        <v>704</v>
      </c>
      <c r="Q50" s="19"/>
      <c r="R50" s="17" t="s">
        <v>39</v>
      </c>
      <c r="S50" s="18" t="s">
        <v>54</v>
      </c>
      <c r="T50" s="130">
        <v>100</v>
      </c>
      <c r="U50" s="125" t="s">
        <v>712</v>
      </c>
      <c r="V50" s="133" t="s">
        <v>718</v>
      </c>
      <c r="W50" s="13"/>
    </row>
    <row r="51" spans="1:23" ht="47.25" x14ac:dyDescent="0.2">
      <c r="A51" s="13">
        <f t="shared" si="1"/>
        <v>39</v>
      </c>
      <c r="B51" s="123">
        <v>43916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6"/>
      <c r="N51" s="16" t="s">
        <v>97</v>
      </c>
      <c r="O51" s="19"/>
      <c r="P51" s="126" t="s">
        <v>705</v>
      </c>
      <c r="Q51" s="19"/>
      <c r="R51" s="17" t="s">
        <v>39</v>
      </c>
      <c r="S51" s="18" t="s">
        <v>54</v>
      </c>
      <c r="T51" s="130">
        <v>100</v>
      </c>
      <c r="U51" s="126" t="s">
        <v>713</v>
      </c>
      <c r="V51" s="134" t="s">
        <v>719</v>
      </c>
      <c r="W51" s="13"/>
    </row>
    <row r="52" spans="1:23" ht="47.25" x14ac:dyDescent="0.2">
      <c r="A52" s="13">
        <f t="shared" si="1"/>
        <v>40</v>
      </c>
      <c r="B52" s="123">
        <v>43917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6"/>
      <c r="N52" s="16" t="s">
        <v>97</v>
      </c>
      <c r="O52" s="19"/>
      <c r="P52" s="126" t="s">
        <v>706</v>
      </c>
      <c r="Q52" s="19"/>
      <c r="R52" s="17" t="s">
        <v>39</v>
      </c>
      <c r="S52" s="18" t="s">
        <v>54</v>
      </c>
      <c r="T52" s="130">
        <v>100</v>
      </c>
      <c r="U52" s="126" t="s">
        <v>714</v>
      </c>
      <c r="V52" s="134" t="s">
        <v>720</v>
      </c>
      <c r="W52" s="13"/>
    </row>
    <row r="53" spans="1:23" ht="47.25" x14ac:dyDescent="0.2">
      <c r="A53" s="13">
        <f t="shared" si="1"/>
        <v>41</v>
      </c>
      <c r="B53" s="123">
        <v>43917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6"/>
      <c r="N53" s="16" t="s">
        <v>97</v>
      </c>
      <c r="O53" s="19"/>
      <c r="P53" s="126" t="s">
        <v>707</v>
      </c>
      <c r="Q53" s="19"/>
      <c r="R53" s="17" t="s">
        <v>39</v>
      </c>
      <c r="S53" s="18" t="s">
        <v>54</v>
      </c>
      <c r="T53" s="130">
        <v>100</v>
      </c>
      <c r="U53" s="126" t="s">
        <v>714</v>
      </c>
      <c r="V53" s="134" t="s">
        <v>721</v>
      </c>
      <c r="W53" s="13"/>
    </row>
    <row r="54" spans="1:23" ht="47.25" x14ac:dyDescent="0.2">
      <c r="A54" s="13">
        <f t="shared" si="1"/>
        <v>42</v>
      </c>
      <c r="B54" s="123">
        <v>43917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6"/>
      <c r="N54" s="16" t="s">
        <v>97</v>
      </c>
      <c r="O54" s="19"/>
      <c r="P54" s="126" t="s">
        <v>708</v>
      </c>
      <c r="Q54" s="19"/>
      <c r="R54" s="17" t="s">
        <v>39</v>
      </c>
      <c r="S54" s="18" t="s">
        <v>54</v>
      </c>
      <c r="T54" s="130">
        <v>100</v>
      </c>
      <c r="U54" s="126" t="s">
        <v>715</v>
      </c>
      <c r="V54" s="134" t="s">
        <v>722</v>
      </c>
      <c r="W54" s="13"/>
    </row>
    <row r="55" spans="1:23" ht="47.25" x14ac:dyDescent="0.2">
      <c r="A55" s="13">
        <f t="shared" si="1"/>
        <v>43</v>
      </c>
      <c r="B55" s="123">
        <v>43917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16" t="s">
        <v>97</v>
      </c>
      <c r="O55" s="28"/>
      <c r="P55" s="126" t="s">
        <v>709</v>
      </c>
      <c r="Q55" s="28"/>
      <c r="R55" s="17" t="s">
        <v>39</v>
      </c>
      <c r="S55" s="18" t="s">
        <v>54</v>
      </c>
      <c r="T55" s="130">
        <v>100</v>
      </c>
      <c r="U55" s="126" t="s">
        <v>715</v>
      </c>
      <c r="V55" s="134" t="s">
        <v>723</v>
      </c>
      <c r="W55" s="13"/>
    </row>
    <row r="56" spans="1:23" x14ac:dyDescent="0.25">
      <c r="A56" s="144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3"/>
    </row>
    <row r="57" spans="1:23" x14ac:dyDescent="0.2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42"/>
      <c r="Q57" s="28"/>
      <c r="R57" s="28"/>
      <c r="S57" s="28"/>
      <c r="T57" s="28"/>
      <c r="U57" s="28"/>
      <c r="V57" s="28"/>
      <c r="W57" s="13"/>
    </row>
    <row r="58" spans="1:23" x14ac:dyDescent="0.25">
      <c r="A58" s="145" t="s">
        <v>32</v>
      </c>
      <c r="B58" s="1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3"/>
    </row>
    <row r="59" spans="1:23" x14ac:dyDescent="0.25">
      <c r="A59" s="28"/>
      <c r="B59" s="3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42"/>
      <c r="Q59" s="28"/>
      <c r="R59" s="17"/>
      <c r="S59" s="28"/>
      <c r="T59" s="28"/>
      <c r="U59" s="17"/>
      <c r="V59" s="17"/>
      <c r="W59" s="13"/>
    </row>
    <row r="60" spans="1:23" x14ac:dyDescent="0.25">
      <c r="A60" s="145" t="s">
        <v>29</v>
      </c>
      <c r="B60" s="1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3"/>
    </row>
    <row r="61" spans="1:23" x14ac:dyDescent="0.2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42"/>
      <c r="Q61" s="28"/>
      <c r="R61" s="28"/>
      <c r="S61" s="28"/>
      <c r="T61" s="28"/>
      <c r="U61" s="28"/>
      <c r="V61" s="28"/>
      <c r="W61" s="13"/>
    </row>
    <row r="62" spans="1:23" x14ac:dyDescent="0.25">
      <c r="A62" s="145" t="s">
        <v>31</v>
      </c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3"/>
    </row>
    <row r="63" spans="1:23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38"/>
      <c r="O63" s="28"/>
      <c r="P63" s="42"/>
      <c r="Q63" s="28"/>
      <c r="R63" s="17"/>
      <c r="S63" s="28"/>
      <c r="T63" s="39"/>
      <c r="U63" s="17"/>
      <c r="V63" s="28"/>
      <c r="W63" s="13"/>
    </row>
    <row r="64" spans="1:23" x14ac:dyDescent="0.25">
      <c r="A64" s="145" t="s">
        <v>45</v>
      </c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3"/>
    </row>
    <row r="65" spans="1:23" ht="25.5" customHeight="1" x14ac:dyDescent="0.25">
      <c r="A65" s="28">
        <v>1</v>
      </c>
      <c r="B65" s="53">
        <v>43923</v>
      </c>
      <c r="C65" s="28"/>
      <c r="D65" s="28"/>
      <c r="E65" s="28"/>
      <c r="F65" s="28"/>
      <c r="G65" s="28"/>
      <c r="H65" s="28"/>
      <c r="I65" s="28"/>
      <c r="J65" s="28"/>
      <c r="K65" s="28">
        <v>32008941078</v>
      </c>
      <c r="L65" s="28"/>
      <c r="M65" s="16"/>
      <c r="N65" s="21"/>
      <c r="O65" s="28"/>
      <c r="P65" s="87" t="s">
        <v>123</v>
      </c>
      <c r="Q65" s="54"/>
      <c r="R65" s="18" t="s">
        <v>36</v>
      </c>
      <c r="S65" s="5">
        <v>1</v>
      </c>
      <c r="T65" s="54">
        <v>370.74696</v>
      </c>
      <c r="U65" s="54" t="s">
        <v>118</v>
      </c>
      <c r="V65" s="54" t="s">
        <v>117</v>
      </c>
      <c r="W65" s="13"/>
    </row>
    <row r="66" spans="1:23" ht="51.75" customHeight="1" x14ac:dyDescent="0.25">
      <c r="A66" s="17">
        <f>A65+1</f>
        <v>2</v>
      </c>
      <c r="B66" s="53">
        <v>43924</v>
      </c>
      <c r="C66" s="28"/>
      <c r="D66" s="28"/>
      <c r="E66" s="28"/>
      <c r="F66" s="28"/>
      <c r="G66" s="28"/>
      <c r="H66" s="28"/>
      <c r="I66" s="28"/>
      <c r="J66" s="28"/>
      <c r="K66" s="28">
        <v>32008927278</v>
      </c>
      <c r="L66" s="28"/>
      <c r="M66" s="16"/>
      <c r="N66" s="21"/>
      <c r="O66" s="28"/>
      <c r="P66" s="87" t="s">
        <v>124</v>
      </c>
      <c r="R66" s="18" t="s">
        <v>36</v>
      </c>
      <c r="S66" s="5">
        <v>1</v>
      </c>
      <c r="T66" s="54">
        <v>1161.5999999999999</v>
      </c>
      <c r="U66" s="54" t="s">
        <v>127</v>
      </c>
      <c r="V66" s="54" t="s">
        <v>119</v>
      </c>
      <c r="W66" s="13"/>
    </row>
    <row r="67" spans="1:23" ht="31.5" customHeight="1" x14ac:dyDescent="0.25">
      <c r="A67" s="17">
        <f t="shared" ref="A67:A134" si="2">A66+1</f>
        <v>3</v>
      </c>
      <c r="B67" s="53">
        <v>43927</v>
      </c>
      <c r="C67" s="17"/>
      <c r="D67" s="17"/>
      <c r="E67" s="17"/>
      <c r="F67" s="17"/>
      <c r="G67" s="17"/>
      <c r="H67" s="17"/>
      <c r="I67" s="17"/>
      <c r="J67" s="17"/>
      <c r="K67" s="17">
        <v>32008952212</v>
      </c>
      <c r="L67" s="28"/>
      <c r="M67" s="16"/>
      <c r="N67" s="21"/>
      <c r="O67" s="17"/>
      <c r="P67" s="87" t="s">
        <v>125</v>
      </c>
      <c r="R67" s="18" t="s">
        <v>36</v>
      </c>
      <c r="S67" s="5">
        <v>1</v>
      </c>
      <c r="T67" s="120" t="s">
        <v>701</v>
      </c>
      <c r="U67" s="54" t="s">
        <v>127</v>
      </c>
      <c r="V67" s="54" t="s">
        <v>120</v>
      </c>
      <c r="W67" s="13"/>
    </row>
    <row r="68" spans="1:23" ht="28.5" customHeight="1" x14ac:dyDescent="0.25">
      <c r="A68" s="17">
        <f t="shared" si="2"/>
        <v>4</v>
      </c>
      <c r="B68" s="53">
        <v>43927</v>
      </c>
      <c r="C68" s="17"/>
      <c r="D68" s="17"/>
      <c r="E68" s="17"/>
      <c r="F68" s="17"/>
      <c r="G68" s="17"/>
      <c r="H68" s="17"/>
      <c r="I68" s="17"/>
      <c r="J68" s="17"/>
      <c r="K68" s="17">
        <v>32008952220</v>
      </c>
      <c r="L68" s="28"/>
      <c r="M68" s="16"/>
      <c r="N68" s="21"/>
      <c r="O68" s="17"/>
      <c r="P68" s="87" t="s">
        <v>126</v>
      </c>
      <c r="R68" s="18" t="s">
        <v>36</v>
      </c>
      <c r="S68" s="5">
        <v>1</v>
      </c>
      <c r="T68" s="54">
        <v>1257.9839999999999</v>
      </c>
      <c r="U68" s="54" t="s">
        <v>127</v>
      </c>
      <c r="V68" s="54" t="s">
        <v>121</v>
      </c>
      <c r="W68" s="13"/>
    </row>
    <row r="69" spans="1:23" ht="31.5" x14ac:dyDescent="0.25">
      <c r="A69" s="17">
        <f t="shared" si="2"/>
        <v>5</v>
      </c>
      <c r="B69" s="53">
        <v>43927</v>
      </c>
      <c r="C69" s="17"/>
      <c r="D69" s="17"/>
      <c r="E69" s="17"/>
      <c r="F69" s="17"/>
      <c r="G69" s="17"/>
      <c r="H69" s="17"/>
      <c r="I69" s="17"/>
      <c r="J69" s="17"/>
      <c r="K69" s="17">
        <v>32008968470</v>
      </c>
      <c r="L69" s="28"/>
      <c r="M69" s="16"/>
      <c r="N69" s="21"/>
      <c r="O69" s="17"/>
      <c r="P69" s="87" t="s">
        <v>55</v>
      </c>
      <c r="R69" s="18" t="s">
        <v>36</v>
      </c>
      <c r="S69" s="5">
        <v>1</v>
      </c>
      <c r="T69" s="54">
        <v>452.04</v>
      </c>
      <c r="U69" s="54" t="s">
        <v>56</v>
      </c>
      <c r="V69" s="54" t="s">
        <v>122</v>
      </c>
      <c r="W69" s="13"/>
    </row>
    <row r="70" spans="1:23" ht="31.5" x14ac:dyDescent="0.25">
      <c r="A70" s="17">
        <f t="shared" si="2"/>
        <v>6</v>
      </c>
      <c r="B70" s="53">
        <v>43910</v>
      </c>
      <c r="C70" s="17"/>
      <c r="D70" s="17"/>
      <c r="E70" s="17"/>
      <c r="F70" s="17"/>
      <c r="G70" s="17"/>
      <c r="H70" s="17"/>
      <c r="I70" s="17"/>
      <c r="J70" s="17"/>
      <c r="K70" s="17"/>
      <c r="L70" s="28"/>
      <c r="N70" s="16" t="s">
        <v>97</v>
      </c>
      <c r="O70" s="17"/>
      <c r="P70" s="87" t="s">
        <v>136</v>
      </c>
      <c r="Q70" s="40"/>
      <c r="R70" s="18" t="s">
        <v>36</v>
      </c>
      <c r="S70" s="5">
        <v>1</v>
      </c>
      <c r="T70" s="54">
        <v>62</v>
      </c>
      <c r="U70" s="54" t="s">
        <v>134</v>
      </c>
      <c r="V70" s="54" t="s">
        <v>128</v>
      </c>
      <c r="W70" s="13"/>
    </row>
    <row r="71" spans="1:23" ht="31.5" customHeight="1" x14ac:dyDescent="0.25">
      <c r="A71" s="17">
        <f t="shared" si="2"/>
        <v>7</v>
      </c>
      <c r="B71" s="53">
        <v>43922</v>
      </c>
      <c r="C71" s="17"/>
      <c r="D71" s="17"/>
      <c r="E71" s="17"/>
      <c r="F71" s="17"/>
      <c r="G71" s="17"/>
      <c r="H71" s="17"/>
      <c r="I71" s="17"/>
      <c r="J71" s="17"/>
      <c r="K71" s="17"/>
      <c r="L71" s="28"/>
      <c r="N71" s="16" t="s">
        <v>97</v>
      </c>
      <c r="O71" s="17"/>
      <c r="P71" s="87" t="s">
        <v>136</v>
      </c>
      <c r="Q71" s="40"/>
      <c r="R71" s="18" t="s">
        <v>36</v>
      </c>
      <c r="S71" s="5">
        <v>1</v>
      </c>
      <c r="T71" s="54">
        <v>3.5</v>
      </c>
      <c r="U71" s="54" t="s">
        <v>135</v>
      </c>
      <c r="V71" s="54" t="s">
        <v>129</v>
      </c>
      <c r="W71" s="13"/>
    </row>
    <row r="72" spans="1:23" ht="31.5" x14ac:dyDescent="0.25">
      <c r="A72" s="17">
        <f t="shared" si="2"/>
        <v>8</v>
      </c>
      <c r="B72" s="53">
        <v>43922</v>
      </c>
      <c r="C72" s="17"/>
      <c r="D72" s="17"/>
      <c r="E72" s="17"/>
      <c r="F72" s="17"/>
      <c r="G72" s="17"/>
      <c r="H72" s="17"/>
      <c r="I72" s="17"/>
      <c r="J72" s="17"/>
      <c r="K72" s="17"/>
      <c r="L72" s="28"/>
      <c r="N72" s="16" t="s">
        <v>97</v>
      </c>
      <c r="O72" s="17"/>
      <c r="P72" s="87" t="s">
        <v>136</v>
      </c>
      <c r="Q72" s="40"/>
      <c r="R72" s="18" t="s">
        <v>36</v>
      </c>
      <c r="S72" s="5">
        <v>1</v>
      </c>
      <c r="T72" s="54">
        <v>3.5</v>
      </c>
      <c r="U72" s="54" t="s">
        <v>135</v>
      </c>
      <c r="V72" s="54" t="s">
        <v>130</v>
      </c>
      <c r="W72" s="13"/>
    </row>
    <row r="73" spans="1:23" ht="31.5" x14ac:dyDescent="0.25">
      <c r="A73" s="17">
        <f t="shared" si="2"/>
        <v>9</v>
      </c>
      <c r="B73" s="53">
        <v>43922</v>
      </c>
      <c r="C73" s="17"/>
      <c r="D73" s="17"/>
      <c r="E73" s="17"/>
      <c r="F73" s="17"/>
      <c r="G73" s="17"/>
      <c r="H73" s="17"/>
      <c r="I73" s="17"/>
      <c r="J73" s="17"/>
      <c r="K73" s="17"/>
      <c r="L73" s="28"/>
      <c r="N73" s="16" t="s">
        <v>97</v>
      </c>
      <c r="O73" s="17"/>
      <c r="P73" s="87" t="s">
        <v>136</v>
      </c>
      <c r="Q73" s="40"/>
      <c r="R73" s="18" t="s">
        <v>36</v>
      </c>
      <c r="S73" s="5">
        <v>1</v>
      </c>
      <c r="T73" s="54">
        <v>3.5</v>
      </c>
      <c r="U73" s="54" t="s">
        <v>135</v>
      </c>
      <c r="V73" s="54" t="s">
        <v>131</v>
      </c>
      <c r="W73" s="13"/>
    </row>
    <row r="74" spans="1:23" ht="31.5" x14ac:dyDescent="0.25">
      <c r="A74" s="17">
        <f t="shared" si="2"/>
        <v>10</v>
      </c>
      <c r="B74" s="53">
        <v>43922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N74" s="16" t="s">
        <v>97</v>
      </c>
      <c r="O74" s="28"/>
      <c r="P74" s="87" t="s">
        <v>136</v>
      </c>
      <c r="Q74" s="40"/>
      <c r="R74" s="18" t="s">
        <v>36</v>
      </c>
      <c r="S74" s="5">
        <v>1</v>
      </c>
      <c r="T74" s="54">
        <v>3.5</v>
      </c>
      <c r="U74" s="54" t="s">
        <v>135</v>
      </c>
      <c r="V74" s="54" t="s">
        <v>132</v>
      </c>
      <c r="W74" s="13"/>
    </row>
    <row r="75" spans="1:23" ht="31.5" x14ac:dyDescent="0.25">
      <c r="A75" s="17">
        <f t="shared" si="2"/>
        <v>11</v>
      </c>
      <c r="B75" s="53">
        <v>43928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N75" s="16" t="s">
        <v>97</v>
      </c>
      <c r="O75" s="28"/>
      <c r="P75" s="87" t="s">
        <v>47</v>
      </c>
      <c r="Q75" s="40"/>
      <c r="R75" s="18" t="s">
        <v>36</v>
      </c>
      <c r="S75" s="5">
        <v>1</v>
      </c>
      <c r="T75" s="54">
        <v>3.5</v>
      </c>
      <c r="U75" s="54" t="s">
        <v>135</v>
      </c>
      <c r="V75" s="54" t="s">
        <v>133</v>
      </c>
      <c r="W75" s="13"/>
    </row>
    <row r="76" spans="1:23" ht="31.5" x14ac:dyDescent="0.25">
      <c r="A76" s="17">
        <f t="shared" si="2"/>
        <v>12</v>
      </c>
      <c r="B76" s="53">
        <v>43929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N76" s="16" t="s">
        <v>37</v>
      </c>
      <c r="O76" s="28"/>
      <c r="P76" s="87" t="s">
        <v>46</v>
      </c>
      <c r="Q76" s="40"/>
      <c r="R76" s="18" t="s">
        <v>36</v>
      </c>
      <c r="S76" s="5">
        <v>1</v>
      </c>
      <c r="T76" s="54">
        <v>504.63840000000005</v>
      </c>
      <c r="U76" s="54" t="s">
        <v>137</v>
      </c>
      <c r="V76" s="54" t="s">
        <v>139</v>
      </c>
      <c r="W76" s="13"/>
    </row>
    <row r="77" spans="1:23" ht="31.5" x14ac:dyDescent="0.25">
      <c r="A77" s="17">
        <f t="shared" si="2"/>
        <v>13</v>
      </c>
      <c r="B77" s="53">
        <v>43929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N77" s="16" t="s">
        <v>37</v>
      </c>
      <c r="O77" s="28"/>
      <c r="P77" s="87" t="s">
        <v>46</v>
      </c>
      <c r="Q77" s="18"/>
      <c r="R77" s="18" t="s">
        <v>36</v>
      </c>
      <c r="S77" s="5">
        <v>1</v>
      </c>
      <c r="T77" s="54">
        <v>385.63</v>
      </c>
      <c r="U77" s="54" t="s">
        <v>137</v>
      </c>
      <c r="V77" s="54" t="s">
        <v>140</v>
      </c>
      <c r="W77" s="13"/>
    </row>
    <row r="78" spans="1:23" ht="31.5" x14ac:dyDescent="0.25">
      <c r="A78" s="17">
        <f t="shared" si="2"/>
        <v>14</v>
      </c>
      <c r="B78" s="53">
        <v>43930</v>
      </c>
      <c r="C78" s="28"/>
      <c r="D78" s="28"/>
      <c r="E78" s="28"/>
      <c r="F78" s="28"/>
      <c r="G78" s="28"/>
      <c r="H78" s="28"/>
      <c r="I78" s="28"/>
      <c r="J78" s="28"/>
      <c r="K78" s="28"/>
      <c r="L78" s="28"/>
      <c r="N78" s="16" t="s">
        <v>97</v>
      </c>
      <c r="O78" s="28"/>
      <c r="P78" s="87" t="s">
        <v>47</v>
      </c>
      <c r="Q78" s="40"/>
      <c r="R78" s="18" t="s">
        <v>36</v>
      </c>
      <c r="S78" s="5">
        <v>1</v>
      </c>
      <c r="T78" s="54">
        <v>3.5</v>
      </c>
      <c r="U78" s="54" t="s">
        <v>135</v>
      </c>
      <c r="V78" s="54" t="s">
        <v>141</v>
      </c>
      <c r="W78" s="13"/>
    </row>
    <row r="79" spans="1:23" ht="31.5" x14ac:dyDescent="0.25">
      <c r="A79" s="17">
        <f t="shared" si="2"/>
        <v>15</v>
      </c>
      <c r="B79" s="53">
        <v>43929</v>
      </c>
      <c r="C79" s="28"/>
      <c r="D79" s="28"/>
      <c r="E79" s="28"/>
      <c r="F79" s="28"/>
      <c r="G79" s="28"/>
      <c r="H79" s="28"/>
      <c r="I79" s="28"/>
      <c r="J79" s="28"/>
      <c r="K79" s="28"/>
      <c r="L79" s="28"/>
      <c r="N79" s="16" t="s">
        <v>37</v>
      </c>
      <c r="O79" s="28"/>
      <c r="P79" s="87" t="s">
        <v>46</v>
      </c>
      <c r="Q79" s="40"/>
      <c r="R79" s="18" t="s">
        <v>36</v>
      </c>
      <c r="S79" s="5">
        <v>1</v>
      </c>
      <c r="T79" s="54">
        <v>177.494</v>
      </c>
      <c r="U79" s="54" t="s">
        <v>138</v>
      </c>
      <c r="V79" s="54" t="s">
        <v>142</v>
      </c>
      <c r="W79" s="13"/>
    </row>
    <row r="80" spans="1:23" ht="31.5" x14ac:dyDescent="0.25">
      <c r="A80" s="17">
        <f t="shared" si="2"/>
        <v>16</v>
      </c>
      <c r="B80" s="53">
        <v>43930</v>
      </c>
      <c r="C80" s="28"/>
      <c r="D80" s="28"/>
      <c r="E80" s="28"/>
      <c r="F80" s="28"/>
      <c r="G80" s="28"/>
      <c r="H80" s="28"/>
      <c r="I80" s="28"/>
      <c r="J80" s="28"/>
      <c r="K80" s="41"/>
      <c r="L80" s="28"/>
      <c r="N80" s="16" t="s">
        <v>97</v>
      </c>
      <c r="O80" s="28"/>
      <c r="P80" s="87" t="s">
        <v>136</v>
      </c>
      <c r="Q80" s="18"/>
      <c r="R80" s="18" t="s">
        <v>36</v>
      </c>
      <c r="S80" s="5">
        <v>1</v>
      </c>
      <c r="T80" s="54">
        <v>3.5</v>
      </c>
      <c r="U80" s="54" t="s">
        <v>135</v>
      </c>
      <c r="V80" s="54" t="s">
        <v>143</v>
      </c>
      <c r="W80" s="13"/>
    </row>
    <row r="81" spans="1:23" ht="31.5" x14ac:dyDescent="0.25">
      <c r="A81" s="17">
        <f t="shared" si="2"/>
        <v>17</v>
      </c>
      <c r="B81" s="53">
        <v>43930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N81" s="16" t="s">
        <v>97</v>
      </c>
      <c r="O81" s="28"/>
      <c r="P81" s="87" t="s">
        <v>136</v>
      </c>
      <c r="Q81" s="40"/>
      <c r="R81" s="18" t="s">
        <v>36</v>
      </c>
      <c r="S81" s="5">
        <v>1</v>
      </c>
      <c r="T81" s="54">
        <v>3.5</v>
      </c>
      <c r="U81" s="54" t="s">
        <v>135</v>
      </c>
      <c r="V81" s="54" t="s">
        <v>144</v>
      </c>
      <c r="W81" s="13"/>
    </row>
    <row r="82" spans="1:23" ht="31.5" x14ac:dyDescent="0.25">
      <c r="A82" s="17">
        <f t="shared" si="2"/>
        <v>18</v>
      </c>
      <c r="B82" s="53">
        <v>43930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N82" s="16" t="s">
        <v>97</v>
      </c>
      <c r="O82" s="28"/>
      <c r="P82" s="87" t="s">
        <v>136</v>
      </c>
      <c r="Q82" s="40"/>
      <c r="R82" s="18" t="s">
        <v>36</v>
      </c>
      <c r="S82" s="5">
        <v>1</v>
      </c>
      <c r="T82" s="54">
        <v>3.5</v>
      </c>
      <c r="U82" s="54" t="s">
        <v>135</v>
      </c>
      <c r="V82" s="54" t="s">
        <v>145</v>
      </c>
      <c r="W82" s="13"/>
    </row>
    <row r="83" spans="1:23" ht="31.5" x14ac:dyDescent="0.25">
      <c r="A83" s="17">
        <f t="shared" si="2"/>
        <v>19</v>
      </c>
      <c r="B83" s="53">
        <v>43930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N83" s="16" t="s">
        <v>97</v>
      </c>
      <c r="O83" s="28"/>
      <c r="P83" s="87" t="s">
        <v>136</v>
      </c>
      <c r="Q83" s="40"/>
      <c r="R83" s="18" t="s">
        <v>36</v>
      </c>
      <c r="S83" s="5">
        <v>1</v>
      </c>
      <c r="T83" s="54">
        <v>3.5</v>
      </c>
      <c r="U83" s="54" t="s">
        <v>135</v>
      </c>
      <c r="V83" s="54" t="s">
        <v>146</v>
      </c>
      <c r="W83" s="13"/>
    </row>
    <row r="84" spans="1:23" ht="31.5" x14ac:dyDescent="0.25">
      <c r="A84" s="17">
        <f t="shared" si="2"/>
        <v>20</v>
      </c>
      <c r="B84" s="53">
        <v>43930</v>
      </c>
      <c r="C84" s="28"/>
      <c r="D84" s="28"/>
      <c r="E84" s="28"/>
      <c r="F84" s="28"/>
      <c r="G84" s="28"/>
      <c r="H84" s="28"/>
      <c r="I84" s="28"/>
      <c r="J84" s="28"/>
      <c r="K84" s="28"/>
      <c r="L84" s="28"/>
      <c r="N84" s="16" t="s">
        <v>97</v>
      </c>
      <c r="O84" s="28"/>
      <c r="P84" s="87" t="s">
        <v>47</v>
      </c>
      <c r="Q84" s="40"/>
      <c r="R84" s="18" t="s">
        <v>36</v>
      </c>
      <c r="S84" s="5">
        <v>1</v>
      </c>
      <c r="T84" s="54">
        <v>3.5</v>
      </c>
      <c r="U84" s="54" t="s">
        <v>135</v>
      </c>
      <c r="V84" s="54" t="s">
        <v>147</v>
      </c>
      <c r="W84" s="13"/>
    </row>
    <row r="85" spans="1:23" ht="31.5" x14ac:dyDescent="0.25">
      <c r="A85" s="17">
        <f t="shared" si="2"/>
        <v>21</v>
      </c>
      <c r="B85" s="53">
        <v>43930</v>
      </c>
      <c r="C85" s="28"/>
      <c r="D85" s="28"/>
      <c r="E85" s="28"/>
      <c r="F85" s="28"/>
      <c r="G85" s="28"/>
      <c r="H85" s="28"/>
      <c r="I85" s="28"/>
      <c r="J85" s="28"/>
      <c r="K85" s="28"/>
      <c r="L85" s="28"/>
      <c r="N85" s="16" t="s">
        <v>37</v>
      </c>
      <c r="O85" s="28"/>
      <c r="P85" s="87" t="s">
        <v>46</v>
      </c>
      <c r="Q85" s="40"/>
      <c r="R85" s="18" t="s">
        <v>36</v>
      </c>
      <c r="S85" s="5">
        <v>1</v>
      </c>
      <c r="T85" s="54">
        <v>254.31835999999998</v>
      </c>
      <c r="U85" s="54" t="s">
        <v>155</v>
      </c>
      <c r="V85" s="54" t="s">
        <v>148</v>
      </c>
      <c r="W85" s="13"/>
    </row>
    <row r="86" spans="1:23" ht="31.5" x14ac:dyDescent="0.25">
      <c r="A86" s="17">
        <f t="shared" si="2"/>
        <v>22</v>
      </c>
      <c r="B86" s="53">
        <v>43930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N86" s="16" t="s">
        <v>37</v>
      </c>
      <c r="O86" s="28"/>
      <c r="P86" s="87" t="s">
        <v>46</v>
      </c>
      <c r="Q86" s="40"/>
      <c r="R86" s="18" t="s">
        <v>36</v>
      </c>
      <c r="S86" s="5">
        <v>1</v>
      </c>
      <c r="T86" s="54">
        <v>325.37210999999996</v>
      </c>
      <c r="U86" s="54" t="s">
        <v>155</v>
      </c>
      <c r="V86" s="54" t="s">
        <v>149</v>
      </c>
      <c r="W86" s="13"/>
    </row>
    <row r="87" spans="1:23" ht="31.5" x14ac:dyDescent="0.25">
      <c r="A87" s="17">
        <f t="shared" si="2"/>
        <v>23</v>
      </c>
      <c r="B87" s="53">
        <v>43931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N87" s="16" t="s">
        <v>37</v>
      </c>
      <c r="O87" s="28"/>
      <c r="P87" s="87" t="s">
        <v>46</v>
      </c>
      <c r="Q87" s="40"/>
      <c r="R87" s="18" t="s">
        <v>36</v>
      </c>
      <c r="S87" s="5">
        <v>1</v>
      </c>
      <c r="T87" s="54">
        <v>173.98500000000001</v>
      </c>
      <c r="U87" s="54" t="s">
        <v>156</v>
      </c>
      <c r="V87" s="54" t="s">
        <v>150</v>
      </c>
      <c r="W87" s="13"/>
    </row>
    <row r="88" spans="1:23" ht="31.5" x14ac:dyDescent="0.25">
      <c r="A88" s="17">
        <f t="shared" si="2"/>
        <v>24</v>
      </c>
      <c r="B88" s="53">
        <v>43931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N88" s="16" t="s">
        <v>37</v>
      </c>
      <c r="O88" s="28"/>
      <c r="P88" s="87" t="s">
        <v>46</v>
      </c>
      <c r="Q88" s="40"/>
      <c r="R88" s="18" t="s">
        <v>36</v>
      </c>
      <c r="S88" s="5">
        <v>1</v>
      </c>
      <c r="T88" s="54">
        <v>487.38099999999997</v>
      </c>
      <c r="U88" s="54" t="s">
        <v>156</v>
      </c>
      <c r="V88" s="54" t="s">
        <v>151</v>
      </c>
      <c r="W88" s="13"/>
    </row>
    <row r="89" spans="1:23" ht="31.5" x14ac:dyDescent="0.25">
      <c r="A89" s="17">
        <f t="shared" si="2"/>
        <v>25</v>
      </c>
      <c r="B89" s="56">
        <v>43931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N89" s="16" t="s">
        <v>37</v>
      </c>
      <c r="O89" s="28"/>
      <c r="P89" s="88" t="s">
        <v>46</v>
      </c>
      <c r="Q89" s="40"/>
      <c r="R89" s="18" t="s">
        <v>36</v>
      </c>
      <c r="S89" s="5">
        <v>1</v>
      </c>
      <c r="T89" s="57">
        <v>233.822</v>
      </c>
      <c r="U89" s="57" t="s">
        <v>157</v>
      </c>
      <c r="V89" s="57" t="s">
        <v>152</v>
      </c>
      <c r="W89" s="13"/>
    </row>
    <row r="90" spans="1:23" ht="31.5" x14ac:dyDescent="0.25">
      <c r="A90" s="17">
        <f t="shared" si="2"/>
        <v>26</v>
      </c>
      <c r="B90" s="53">
        <v>43931</v>
      </c>
      <c r="C90" s="28"/>
      <c r="D90" s="28"/>
      <c r="E90" s="28"/>
      <c r="F90" s="28"/>
      <c r="G90" s="28"/>
      <c r="H90" s="28"/>
      <c r="I90" s="28"/>
      <c r="J90" s="28"/>
      <c r="K90" s="28"/>
      <c r="L90" s="28"/>
      <c r="N90" s="16" t="s">
        <v>37</v>
      </c>
      <c r="O90" s="28"/>
      <c r="P90" s="87" t="s">
        <v>46</v>
      </c>
      <c r="Q90" s="40"/>
      <c r="R90" s="18" t="s">
        <v>36</v>
      </c>
      <c r="S90" s="5">
        <v>1</v>
      </c>
      <c r="T90" s="54">
        <v>489.00599999999997</v>
      </c>
      <c r="U90" s="54" t="s">
        <v>156</v>
      </c>
      <c r="V90" s="54" t="s">
        <v>153</v>
      </c>
      <c r="W90" s="13"/>
    </row>
    <row r="91" spans="1:23" ht="31.5" x14ac:dyDescent="0.25">
      <c r="A91" s="17">
        <f t="shared" si="2"/>
        <v>27</v>
      </c>
      <c r="B91" s="53">
        <v>43931</v>
      </c>
      <c r="C91" s="28"/>
      <c r="D91" s="28"/>
      <c r="E91" s="28"/>
      <c r="F91" s="28"/>
      <c r="G91" s="28"/>
      <c r="H91" s="28"/>
      <c r="I91" s="28"/>
      <c r="J91" s="28"/>
      <c r="K91" s="28"/>
      <c r="L91" s="28"/>
      <c r="N91" s="16" t="s">
        <v>37</v>
      </c>
      <c r="O91" s="28"/>
      <c r="P91" s="87" t="s">
        <v>46</v>
      </c>
      <c r="Q91" s="40"/>
      <c r="R91" s="18" t="s">
        <v>36</v>
      </c>
      <c r="S91" s="5">
        <v>1</v>
      </c>
      <c r="T91" s="54">
        <v>644.726</v>
      </c>
      <c r="U91" s="54" t="s">
        <v>156</v>
      </c>
      <c r="V91" s="54" t="s">
        <v>154</v>
      </c>
      <c r="W91" s="13"/>
    </row>
    <row r="92" spans="1:23" ht="31.5" x14ac:dyDescent="0.25">
      <c r="A92" s="17">
        <f t="shared" si="2"/>
        <v>28</v>
      </c>
      <c r="B92" s="53">
        <v>43934</v>
      </c>
      <c r="C92" s="28"/>
      <c r="D92" s="28"/>
      <c r="E92" s="28"/>
      <c r="F92" s="28"/>
      <c r="G92" s="28"/>
      <c r="H92" s="28"/>
      <c r="I92" s="28"/>
      <c r="J92" s="28"/>
      <c r="K92" s="9">
        <v>32008989767</v>
      </c>
      <c r="L92" s="28"/>
      <c r="N92" s="16"/>
      <c r="O92" s="28"/>
      <c r="P92" s="87" t="s">
        <v>181</v>
      </c>
      <c r="Q92" s="40"/>
      <c r="R92" s="18" t="s">
        <v>36</v>
      </c>
      <c r="S92" s="5">
        <v>1</v>
      </c>
      <c r="T92" s="54">
        <v>786.24</v>
      </c>
      <c r="U92" s="54" t="s">
        <v>127</v>
      </c>
      <c r="V92" s="54" t="s">
        <v>158</v>
      </c>
      <c r="W92" s="13"/>
    </row>
    <row r="93" spans="1:23" ht="31.5" x14ac:dyDescent="0.25">
      <c r="A93" s="17">
        <f t="shared" si="2"/>
        <v>29</v>
      </c>
      <c r="B93" s="53">
        <v>43935</v>
      </c>
      <c r="C93" s="28"/>
      <c r="D93" s="28"/>
      <c r="E93" s="28"/>
      <c r="F93" s="28"/>
      <c r="G93" s="28"/>
      <c r="H93" s="28"/>
      <c r="I93" s="28"/>
      <c r="J93" s="28"/>
      <c r="K93" s="9">
        <v>32008989775</v>
      </c>
      <c r="L93" s="28"/>
      <c r="N93" s="16"/>
      <c r="O93" s="28"/>
      <c r="P93" s="87" t="s">
        <v>181</v>
      </c>
      <c r="Q93" s="40"/>
      <c r="R93" s="18" t="s">
        <v>36</v>
      </c>
      <c r="S93" s="5">
        <v>1</v>
      </c>
      <c r="T93" s="54">
        <v>786.24</v>
      </c>
      <c r="U93" s="54" t="s">
        <v>127</v>
      </c>
      <c r="V93" s="54" t="s">
        <v>159</v>
      </c>
      <c r="W93" s="13"/>
    </row>
    <row r="94" spans="1:23" ht="31.5" x14ac:dyDescent="0.25">
      <c r="A94" s="17">
        <f t="shared" si="2"/>
        <v>30</v>
      </c>
      <c r="B94" s="53">
        <v>43935</v>
      </c>
      <c r="C94" s="28"/>
      <c r="D94" s="28"/>
      <c r="E94" s="28"/>
      <c r="F94" s="28"/>
      <c r="G94" s="28"/>
      <c r="H94" s="28"/>
      <c r="I94" s="28"/>
      <c r="J94" s="28"/>
      <c r="K94">
        <v>32008989984</v>
      </c>
      <c r="L94" s="28"/>
      <c r="N94" s="16"/>
      <c r="O94" s="28"/>
      <c r="P94" s="87" t="s">
        <v>181</v>
      </c>
      <c r="Q94" s="40"/>
      <c r="R94" s="18" t="s">
        <v>36</v>
      </c>
      <c r="S94" s="5">
        <v>1</v>
      </c>
      <c r="T94" s="54">
        <v>561</v>
      </c>
      <c r="U94" s="54" t="s">
        <v>127</v>
      </c>
      <c r="V94" s="54" t="s">
        <v>160</v>
      </c>
      <c r="W94" s="13"/>
    </row>
    <row r="95" spans="1:23" ht="31.5" x14ac:dyDescent="0.25">
      <c r="A95" s="17">
        <f t="shared" si="2"/>
        <v>31</v>
      </c>
      <c r="B95" s="53">
        <v>43922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N95" s="16" t="s">
        <v>97</v>
      </c>
      <c r="O95" s="28"/>
      <c r="P95" s="87" t="s">
        <v>136</v>
      </c>
      <c r="Q95" s="40"/>
      <c r="R95" s="18" t="s">
        <v>36</v>
      </c>
      <c r="S95" s="5">
        <v>1</v>
      </c>
      <c r="T95" s="54">
        <v>45</v>
      </c>
      <c r="U95" s="54" t="s">
        <v>176</v>
      </c>
      <c r="V95" s="54" t="s">
        <v>161</v>
      </c>
      <c r="W95" s="13"/>
    </row>
    <row r="96" spans="1:23" ht="31.5" x14ac:dyDescent="0.25">
      <c r="A96" s="17">
        <f t="shared" si="2"/>
        <v>32</v>
      </c>
      <c r="B96" s="53">
        <v>43917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N96" s="16" t="s">
        <v>97</v>
      </c>
      <c r="O96" s="28"/>
      <c r="P96" s="87" t="s">
        <v>47</v>
      </c>
      <c r="Q96" s="40"/>
      <c r="R96" s="18" t="s">
        <v>36</v>
      </c>
      <c r="S96" s="5">
        <v>1</v>
      </c>
      <c r="T96" s="54">
        <v>3.5</v>
      </c>
      <c r="U96" s="54" t="s">
        <v>135</v>
      </c>
      <c r="V96" s="54" t="s">
        <v>162</v>
      </c>
      <c r="W96" s="13"/>
    </row>
    <row r="97" spans="1:23" ht="31.5" x14ac:dyDescent="0.25">
      <c r="A97" s="17">
        <f t="shared" si="2"/>
        <v>33</v>
      </c>
      <c r="B97" s="53">
        <v>43917</v>
      </c>
      <c r="C97" s="28"/>
      <c r="D97" s="28"/>
      <c r="E97" s="28"/>
      <c r="F97" s="28"/>
      <c r="G97" s="28"/>
      <c r="H97" s="28"/>
      <c r="I97" s="28"/>
      <c r="J97" s="28"/>
      <c r="K97" s="28"/>
      <c r="L97" s="28"/>
      <c r="N97" s="16" t="s">
        <v>97</v>
      </c>
      <c r="O97" s="28"/>
      <c r="P97" s="87" t="s">
        <v>136</v>
      </c>
      <c r="Q97" s="40"/>
      <c r="R97" s="18" t="s">
        <v>36</v>
      </c>
      <c r="S97" s="5">
        <v>1</v>
      </c>
      <c r="T97" s="54">
        <v>3.5</v>
      </c>
      <c r="U97" s="54" t="s">
        <v>135</v>
      </c>
      <c r="V97" s="54" t="s">
        <v>163</v>
      </c>
      <c r="W97" s="13"/>
    </row>
    <row r="98" spans="1:23" ht="31.5" x14ac:dyDescent="0.25">
      <c r="A98" s="17">
        <f t="shared" si="2"/>
        <v>34</v>
      </c>
      <c r="B98" s="53">
        <v>43917</v>
      </c>
      <c r="C98" s="28"/>
      <c r="D98" s="28"/>
      <c r="E98" s="28"/>
      <c r="F98" s="28"/>
      <c r="G98" s="28"/>
      <c r="H98" s="28"/>
      <c r="I98" s="28"/>
      <c r="J98" s="28"/>
      <c r="K98" s="28"/>
      <c r="L98" s="28"/>
      <c r="N98" s="16" t="s">
        <v>97</v>
      </c>
      <c r="O98" s="28"/>
      <c r="P98" s="87" t="s">
        <v>47</v>
      </c>
      <c r="Q98" s="40"/>
      <c r="R98" s="18" t="s">
        <v>36</v>
      </c>
      <c r="S98" s="5">
        <v>1</v>
      </c>
      <c r="T98" s="54">
        <v>3.5</v>
      </c>
      <c r="U98" s="54" t="s">
        <v>135</v>
      </c>
      <c r="V98" s="54" t="s">
        <v>164</v>
      </c>
      <c r="W98" s="13"/>
    </row>
    <row r="99" spans="1:23" ht="31.5" x14ac:dyDescent="0.25">
      <c r="A99" s="17">
        <f t="shared" si="2"/>
        <v>35</v>
      </c>
      <c r="B99" s="53">
        <v>43917</v>
      </c>
      <c r="C99" s="28"/>
      <c r="D99" s="28"/>
      <c r="E99" s="28"/>
      <c r="F99" s="28"/>
      <c r="G99" s="28"/>
      <c r="H99" s="28"/>
      <c r="I99" s="28"/>
      <c r="J99" s="28"/>
      <c r="K99" s="28"/>
      <c r="L99" s="28"/>
      <c r="N99" s="16" t="s">
        <v>97</v>
      </c>
      <c r="O99" s="28"/>
      <c r="P99" s="87" t="s">
        <v>47</v>
      </c>
      <c r="Q99" s="40"/>
      <c r="R99" s="18" t="s">
        <v>36</v>
      </c>
      <c r="S99" s="5">
        <v>1</v>
      </c>
      <c r="T99" s="54">
        <v>3.5</v>
      </c>
      <c r="U99" s="54" t="s">
        <v>135</v>
      </c>
      <c r="V99" s="54" t="s">
        <v>165</v>
      </c>
      <c r="W99" s="13"/>
    </row>
    <row r="100" spans="1:23" ht="31.5" x14ac:dyDescent="0.25">
      <c r="A100" s="17">
        <f t="shared" si="2"/>
        <v>36</v>
      </c>
      <c r="B100" s="53">
        <v>43937</v>
      </c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N100" s="16" t="s">
        <v>97</v>
      </c>
      <c r="O100" s="28"/>
      <c r="P100" s="87" t="s">
        <v>47</v>
      </c>
      <c r="Q100" s="40"/>
      <c r="R100" s="18" t="s">
        <v>36</v>
      </c>
      <c r="S100" s="5">
        <v>1</v>
      </c>
      <c r="T100" s="54">
        <v>3.5</v>
      </c>
      <c r="U100" s="54" t="s">
        <v>135</v>
      </c>
      <c r="V100" s="54" t="s">
        <v>166</v>
      </c>
      <c r="W100" s="13"/>
    </row>
    <row r="101" spans="1:23" ht="31.5" x14ac:dyDescent="0.25">
      <c r="A101" s="17">
        <f t="shared" si="2"/>
        <v>37</v>
      </c>
      <c r="B101" s="53">
        <v>43922</v>
      </c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N101" s="16" t="s">
        <v>97</v>
      </c>
      <c r="O101" s="28"/>
      <c r="P101" s="87" t="s">
        <v>47</v>
      </c>
      <c r="Q101" s="40"/>
      <c r="R101" s="18" t="s">
        <v>36</v>
      </c>
      <c r="S101" s="5">
        <v>1</v>
      </c>
      <c r="T101" s="54">
        <v>3.5</v>
      </c>
      <c r="U101" s="54" t="s">
        <v>135</v>
      </c>
      <c r="V101" s="54" t="s">
        <v>167</v>
      </c>
      <c r="W101" s="13"/>
    </row>
    <row r="102" spans="1:23" ht="31.5" x14ac:dyDescent="0.25">
      <c r="A102" s="17">
        <f t="shared" si="2"/>
        <v>38</v>
      </c>
      <c r="B102" s="53">
        <v>43922</v>
      </c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N102" s="16" t="s">
        <v>97</v>
      </c>
      <c r="O102" s="28"/>
      <c r="P102" s="87" t="s">
        <v>47</v>
      </c>
      <c r="Q102" s="40"/>
      <c r="R102" s="18" t="s">
        <v>36</v>
      </c>
      <c r="S102" s="5">
        <v>1</v>
      </c>
      <c r="T102" s="54">
        <v>3.5</v>
      </c>
      <c r="U102" s="54" t="s">
        <v>135</v>
      </c>
      <c r="V102" s="54" t="s">
        <v>168</v>
      </c>
      <c r="W102" s="13"/>
    </row>
    <row r="103" spans="1:23" ht="31.5" x14ac:dyDescent="0.25">
      <c r="A103" s="17">
        <f t="shared" si="2"/>
        <v>39</v>
      </c>
      <c r="B103" s="53">
        <v>43922</v>
      </c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N103" s="16" t="s">
        <v>97</v>
      </c>
      <c r="O103" s="28"/>
      <c r="P103" s="87" t="s">
        <v>47</v>
      </c>
      <c r="Q103" s="40"/>
      <c r="R103" s="18" t="s">
        <v>36</v>
      </c>
      <c r="S103" s="5">
        <v>1</v>
      </c>
      <c r="T103" s="54">
        <v>3.5</v>
      </c>
      <c r="U103" s="54" t="s">
        <v>135</v>
      </c>
      <c r="V103" s="54" t="s">
        <v>169</v>
      </c>
      <c r="W103" s="13"/>
    </row>
    <row r="104" spans="1:23" ht="31.5" x14ac:dyDescent="0.25">
      <c r="A104" s="17">
        <f t="shared" si="2"/>
        <v>40</v>
      </c>
      <c r="B104" s="53">
        <v>43922</v>
      </c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N104" s="16" t="s">
        <v>97</v>
      </c>
      <c r="O104" s="28"/>
      <c r="P104" s="87" t="s">
        <v>47</v>
      </c>
      <c r="Q104" s="40"/>
      <c r="R104" s="18" t="s">
        <v>36</v>
      </c>
      <c r="S104" s="5">
        <v>1</v>
      </c>
      <c r="T104" s="54">
        <v>3.5</v>
      </c>
      <c r="U104" s="54" t="s">
        <v>135</v>
      </c>
      <c r="V104" s="54" t="s">
        <v>170</v>
      </c>
      <c r="W104" s="13"/>
    </row>
    <row r="105" spans="1:23" ht="31.5" x14ac:dyDescent="0.25">
      <c r="A105" s="17">
        <f t="shared" si="2"/>
        <v>41</v>
      </c>
      <c r="B105" s="53">
        <v>43937</v>
      </c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N105" s="16" t="s">
        <v>97</v>
      </c>
      <c r="O105" s="28"/>
      <c r="P105" s="87" t="s">
        <v>47</v>
      </c>
      <c r="Q105" s="40"/>
      <c r="R105" s="18" t="s">
        <v>36</v>
      </c>
      <c r="S105" s="5">
        <v>1</v>
      </c>
      <c r="T105" s="54">
        <v>3.5</v>
      </c>
      <c r="U105" s="54" t="s">
        <v>135</v>
      </c>
      <c r="V105" s="54" t="s">
        <v>171</v>
      </c>
      <c r="W105" s="13"/>
    </row>
    <row r="106" spans="1:23" ht="31.5" x14ac:dyDescent="0.25">
      <c r="A106" s="17">
        <f t="shared" si="2"/>
        <v>42</v>
      </c>
      <c r="B106" s="53">
        <v>43937</v>
      </c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N106" s="16" t="s">
        <v>97</v>
      </c>
      <c r="O106" s="28"/>
      <c r="P106" s="87" t="s">
        <v>47</v>
      </c>
      <c r="Q106" s="40"/>
      <c r="R106" s="18" t="s">
        <v>36</v>
      </c>
      <c r="S106" s="5">
        <v>1</v>
      </c>
      <c r="T106" s="54">
        <v>3.5</v>
      </c>
      <c r="U106" s="54" t="s">
        <v>135</v>
      </c>
      <c r="V106" s="54" t="s">
        <v>172</v>
      </c>
      <c r="W106" s="13"/>
    </row>
    <row r="107" spans="1:23" ht="31.5" x14ac:dyDescent="0.25">
      <c r="A107" s="17">
        <f t="shared" si="2"/>
        <v>43</v>
      </c>
      <c r="B107" s="53">
        <v>43937</v>
      </c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N107" s="16" t="s">
        <v>97</v>
      </c>
      <c r="O107" s="28"/>
      <c r="P107" s="87" t="s">
        <v>47</v>
      </c>
      <c r="Q107" s="40"/>
      <c r="R107" s="18" t="s">
        <v>36</v>
      </c>
      <c r="S107" s="5">
        <v>1</v>
      </c>
      <c r="T107" s="54">
        <v>3.5</v>
      </c>
      <c r="U107" s="54" t="s">
        <v>135</v>
      </c>
      <c r="V107" s="54" t="s">
        <v>173</v>
      </c>
      <c r="W107" s="13"/>
    </row>
    <row r="108" spans="1:23" ht="31.5" x14ac:dyDescent="0.25">
      <c r="A108" s="17">
        <f t="shared" si="2"/>
        <v>44</v>
      </c>
      <c r="B108" s="53">
        <v>43921</v>
      </c>
      <c r="C108" s="28"/>
      <c r="D108" s="28"/>
      <c r="E108" s="28"/>
      <c r="F108" s="28"/>
      <c r="G108" s="28"/>
      <c r="H108" s="28"/>
      <c r="I108" s="28"/>
      <c r="J108" s="28"/>
      <c r="K108" s="44"/>
      <c r="L108" s="28"/>
      <c r="N108" s="16" t="s">
        <v>179</v>
      </c>
      <c r="O108" s="28"/>
      <c r="P108" s="87" t="s">
        <v>180</v>
      </c>
      <c r="Q108" s="40"/>
      <c r="R108" s="18" t="s">
        <v>36</v>
      </c>
      <c r="S108" s="5">
        <v>1</v>
      </c>
      <c r="T108" s="54">
        <v>496.86714000000001</v>
      </c>
      <c r="U108" s="54" t="s">
        <v>177</v>
      </c>
      <c r="V108" s="54" t="s">
        <v>174</v>
      </c>
      <c r="W108" s="13"/>
    </row>
    <row r="109" spans="1:23" ht="31.5" x14ac:dyDescent="0.25">
      <c r="A109" s="17">
        <f t="shared" si="2"/>
        <v>45</v>
      </c>
      <c r="B109" s="53">
        <v>43935</v>
      </c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N109" s="16" t="s">
        <v>37</v>
      </c>
      <c r="O109" s="28"/>
      <c r="P109" s="87" t="s">
        <v>46</v>
      </c>
      <c r="Q109" s="40"/>
      <c r="R109" s="18" t="s">
        <v>36</v>
      </c>
      <c r="S109" s="5">
        <v>1</v>
      </c>
      <c r="T109" s="54">
        <v>307.18991999999997</v>
      </c>
      <c r="U109" s="54" t="s">
        <v>178</v>
      </c>
      <c r="V109" s="54" t="s">
        <v>175</v>
      </c>
      <c r="W109" s="13"/>
    </row>
    <row r="110" spans="1:23" ht="31.5" x14ac:dyDescent="0.25">
      <c r="A110" s="17">
        <f t="shared" si="2"/>
        <v>46</v>
      </c>
      <c r="B110" s="53">
        <v>43935</v>
      </c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N110" s="16" t="s">
        <v>97</v>
      </c>
      <c r="O110" s="28"/>
      <c r="P110" s="87" t="s">
        <v>47</v>
      </c>
      <c r="Q110" s="40"/>
      <c r="R110" s="18" t="s">
        <v>36</v>
      </c>
      <c r="S110" s="5">
        <v>1</v>
      </c>
      <c r="T110" s="54">
        <v>7.1</v>
      </c>
      <c r="U110" s="54" t="s">
        <v>183</v>
      </c>
      <c r="V110" s="54" t="s">
        <v>182</v>
      </c>
      <c r="W110" s="13"/>
    </row>
    <row r="111" spans="1:23" ht="63" x14ac:dyDescent="0.25">
      <c r="A111" s="17">
        <f t="shared" si="2"/>
        <v>47</v>
      </c>
      <c r="B111" s="60">
        <v>43924</v>
      </c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N111" s="16" t="s">
        <v>97</v>
      </c>
      <c r="O111" s="28"/>
      <c r="P111" s="84" t="s">
        <v>184</v>
      </c>
      <c r="Q111" s="40"/>
      <c r="R111" s="18" t="s">
        <v>36</v>
      </c>
      <c r="S111" s="5">
        <v>1</v>
      </c>
      <c r="T111" s="63">
        <v>32.949550000000002</v>
      </c>
      <c r="U111" s="63" t="s">
        <v>267</v>
      </c>
      <c r="V111" s="6" t="s">
        <v>234</v>
      </c>
      <c r="W111" s="13"/>
    </row>
    <row r="112" spans="1:23" ht="78.75" customHeight="1" x14ac:dyDescent="0.25">
      <c r="A112" s="17">
        <f t="shared" si="2"/>
        <v>48</v>
      </c>
      <c r="B112" s="60">
        <v>43924</v>
      </c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N112" s="16" t="s">
        <v>97</v>
      </c>
      <c r="O112" s="28"/>
      <c r="P112" s="84" t="s">
        <v>185</v>
      </c>
      <c r="Q112" s="40"/>
      <c r="R112" s="18" t="s">
        <v>36</v>
      </c>
      <c r="S112" s="5">
        <v>1</v>
      </c>
      <c r="T112" s="63">
        <v>89.534080000000003</v>
      </c>
      <c r="U112" s="63" t="s">
        <v>267</v>
      </c>
      <c r="V112" s="6" t="s">
        <v>235</v>
      </c>
      <c r="W112" s="13"/>
    </row>
    <row r="113" spans="1:23" ht="63" x14ac:dyDescent="0.25">
      <c r="A113" s="17">
        <f t="shared" si="2"/>
        <v>49</v>
      </c>
      <c r="B113" s="60">
        <v>43922</v>
      </c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N113" s="16" t="s">
        <v>97</v>
      </c>
      <c r="O113" s="28"/>
      <c r="P113" s="68" t="s">
        <v>186</v>
      </c>
      <c r="Q113" s="40"/>
      <c r="R113" s="18" t="s">
        <v>36</v>
      </c>
      <c r="S113" s="5">
        <v>1</v>
      </c>
      <c r="T113" s="8">
        <v>33.598269999999999</v>
      </c>
      <c r="U113" s="63" t="s">
        <v>217</v>
      </c>
      <c r="V113" s="7" t="s">
        <v>236</v>
      </c>
      <c r="W113" s="13"/>
    </row>
    <row r="114" spans="1:23" ht="63" x14ac:dyDescent="0.25">
      <c r="A114" s="17">
        <f t="shared" si="2"/>
        <v>50</v>
      </c>
      <c r="B114" s="60">
        <v>43927</v>
      </c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N114" s="16" t="s">
        <v>97</v>
      </c>
      <c r="O114" s="28"/>
      <c r="P114" s="68" t="s">
        <v>187</v>
      </c>
      <c r="Q114" s="40"/>
      <c r="R114" s="18" t="s">
        <v>36</v>
      </c>
      <c r="S114" s="5">
        <v>1</v>
      </c>
      <c r="T114" s="8">
        <v>59.046750000000003</v>
      </c>
      <c r="U114" s="63" t="s">
        <v>267</v>
      </c>
      <c r="V114" s="7" t="s">
        <v>237</v>
      </c>
      <c r="W114" s="13"/>
    </row>
    <row r="115" spans="1:23" ht="63" x14ac:dyDescent="0.25">
      <c r="A115" s="17">
        <f t="shared" si="2"/>
        <v>51</v>
      </c>
      <c r="B115" s="60">
        <v>43928</v>
      </c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N115" s="16" t="s">
        <v>97</v>
      </c>
      <c r="O115" s="28"/>
      <c r="P115" s="68" t="s">
        <v>188</v>
      </c>
      <c r="Q115" s="40"/>
      <c r="R115" s="18" t="s">
        <v>36</v>
      </c>
      <c r="S115" s="5">
        <v>1</v>
      </c>
      <c r="T115" s="8">
        <v>99.919800000000009</v>
      </c>
      <c r="U115" s="63" t="s">
        <v>267</v>
      </c>
      <c r="V115" s="7" t="s">
        <v>238</v>
      </c>
      <c r="W115" s="13"/>
    </row>
    <row r="116" spans="1:23" ht="63" x14ac:dyDescent="0.25">
      <c r="A116" s="17">
        <f t="shared" si="2"/>
        <v>52</v>
      </c>
      <c r="B116" s="60">
        <v>43929</v>
      </c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N116" s="16" t="s">
        <v>97</v>
      </c>
      <c r="O116" s="28"/>
      <c r="P116" s="68" t="s">
        <v>189</v>
      </c>
      <c r="Q116" s="40"/>
      <c r="R116" s="18" t="s">
        <v>36</v>
      </c>
      <c r="S116" s="5">
        <v>1</v>
      </c>
      <c r="T116" s="8">
        <v>35.372910000000005</v>
      </c>
      <c r="U116" s="63" t="s">
        <v>218</v>
      </c>
      <c r="V116" s="7" t="s">
        <v>239</v>
      </c>
      <c r="W116" s="13"/>
    </row>
    <row r="117" spans="1:23" ht="63" x14ac:dyDescent="0.25">
      <c r="A117" s="17">
        <f t="shared" si="2"/>
        <v>53</v>
      </c>
      <c r="B117" s="60">
        <v>43931</v>
      </c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N117" s="16" t="s">
        <v>97</v>
      </c>
      <c r="O117" s="28"/>
      <c r="P117" s="68" t="s">
        <v>190</v>
      </c>
      <c r="Q117" s="40"/>
      <c r="R117" s="18" t="s">
        <v>36</v>
      </c>
      <c r="S117" s="5">
        <v>1</v>
      </c>
      <c r="T117" s="8">
        <v>75.287000000000006</v>
      </c>
      <c r="U117" s="63" t="s">
        <v>219</v>
      </c>
      <c r="V117" s="7" t="s">
        <v>240</v>
      </c>
      <c r="W117" s="13"/>
    </row>
    <row r="118" spans="1:23" ht="63" x14ac:dyDescent="0.25">
      <c r="A118" s="17">
        <f t="shared" si="2"/>
        <v>54</v>
      </c>
      <c r="B118" s="60">
        <v>43931</v>
      </c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N118" s="16" t="s">
        <v>97</v>
      </c>
      <c r="O118" s="28"/>
      <c r="P118" s="68" t="s">
        <v>191</v>
      </c>
      <c r="Q118" s="40"/>
      <c r="R118" s="18" t="s">
        <v>36</v>
      </c>
      <c r="S118" s="5">
        <v>1</v>
      </c>
      <c r="T118" s="8">
        <v>99.997</v>
      </c>
      <c r="U118" s="63" t="s">
        <v>219</v>
      </c>
      <c r="V118" s="7" t="s">
        <v>241</v>
      </c>
      <c r="W118" s="13"/>
    </row>
    <row r="119" spans="1:23" ht="63" x14ac:dyDescent="0.25">
      <c r="A119" s="17">
        <f t="shared" si="2"/>
        <v>55</v>
      </c>
      <c r="B119" s="60">
        <v>43927</v>
      </c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N119" s="16" t="s">
        <v>97</v>
      </c>
      <c r="O119" s="28"/>
      <c r="P119" s="68" t="s">
        <v>192</v>
      </c>
      <c r="Q119" s="40"/>
      <c r="R119" s="18" t="s">
        <v>36</v>
      </c>
      <c r="S119" s="5">
        <v>1</v>
      </c>
      <c r="T119" s="8">
        <v>24.563410000000001</v>
      </c>
      <c r="U119" s="63" t="s">
        <v>220</v>
      </c>
      <c r="V119" s="7" t="s">
        <v>242</v>
      </c>
      <c r="W119" s="13"/>
    </row>
    <row r="120" spans="1:23" s="72" customFormat="1" ht="63" x14ac:dyDescent="0.25">
      <c r="A120" s="66">
        <f t="shared" si="2"/>
        <v>56</v>
      </c>
      <c r="B120" s="61">
        <v>43929</v>
      </c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N120" s="67" t="s">
        <v>97</v>
      </c>
      <c r="O120" s="42"/>
      <c r="P120" s="68" t="s">
        <v>193</v>
      </c>
      <c r="Q120" s="69"/>
      <c r="R120" s="18" t="s">
        <v>36</v>
      </c>
      <c r="S120" s="5">
        <v>1</v>
      </c>
      <c r="T120" s="70">
        <v>99.9</v>
      </c>
      <c r="U120" s="68" t="s">
        <v>221</v>
      </c>
      <c r="V120" s="66" t="s">
        <v>243</v>
      </c>
      <c r="W120" s="71"/>
    </row>
    <row r="121" spans="1:23" ht="63" x14ac:dyDescent="0.25">
      <c r="A121" s="17">
        <v>57</v>
      </c>
      <c r="B121" s="60">
        <v>43927</v>
      </c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N121" s="16" t="s">
        <v>97</v>
      </c>
      <c r="O121" s="28"/>
      <c r="P121" s="68" t="s">
        <v>194</v>
      </c>
      <c r="Q121" s="40"/>
      <c r="R121" s="18" t="s">
        <v>36</v>
      </c>
      <c r="S121" s="5">
        <v>1</v>
      </c>
      <c r="T121" s="8">
        <v>77.382999999999996</v>
      </c>
      <c r="U121" s="63" t="s">
        <v>222</v>
      </c>
      <c r="V121" s="7" t="s">
        <v>244</v>
      </c>
      <c r="W121" s="13"/>
    </row>
    <row r="122" spans="1:23" ht="63" x14ac:dyDescent="0.25">
      <c r="A122" s="17">
        <v>58</v>
      </c>
      <c r="B122" s="60">
        <v>43927</v>
      </c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N122" s="16" t="s">
        <v>97</v>
      </c>
      <c r="O122" s="28"/>
      <c r="P122" s="68" t="s">
        <v>195</v>
      </c>
      <c r="Q122" s="40"/>
      <c r="R122" s="18" t="s">
        <v>36</v>
      </c>
      <c r="S122" s="5">
        <v>1</v>
      </c>
      <c r="T122" s="8">
        <v>41.854610000000001</v>
      </c>
      <c r="U122" s="64" t="s">
        <v>223</v>
      </c>
      <c r="V122" s="7" t="s">
        <v>245</v>
      </c>
      <c r="W122" s="13"/>
    </row>
    <row r="123" spans="1:23" ht="63" x14ac:dyDescent="0.25">
      <c r="A123" s="17">
        <v>59</v>
      </c>
      <c r="B123" s="60">
        <v>43927</v>
      </c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N123" s="16" t="s">
        <v>97</v>
      </c>
      <c r="O123" s="28"/>
      <c r="P123" s="68" t="s">
        <v>196</v>
      </c>
      <c r="Q123" s="40"/>
      <c r="R123" s="18" t="s">
        <v>36</v>
      </c>
      <c r="S123" s="5">
        <v>1</v>
      </c>
      <c r="T123" s="8">
        <v>82.576599999999999</v>
      </c>
      <c r="U123" s="63" t="s">
        <v>267</v>
      </c>
      <c r="V123" s="7" t="s">
        <v>246</v>
      </c>
      <c r="W123" s="13"/>
    </row>
    <row r="124" spans="1:23" ht="63" x14ac:dyDescent="0.25">
      <c r="A124" s="17">
        <v>60</v>
      </c>
      <c r="B124" s="60">
        <v>43927</v>
      </c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N124" s="16" t="s">
        <v>97</v>
      </c>
      <c r="O124" s="28"/>
      <c r="P124" s="68" t="s">
        <v>197</v>
      </c>
      <c r="Q124" s="40"/>
      <c r="R124" s="18" t="s">
        <v>36</v>
      </c>
      <c r="S124" s="5">
        <v>1</v>
      </c>
      <c r="T124" s="8">
        <v>78.308199999999999</v>
      </c>
      <c r="U124" s="63" t="s">
        <v>267</v>
      </c>
      <c r="V124" s="7" t="s">
        <v>247</v>
      </c>
      <c r="W124" s="13"/>
    </row>
    <row r="125" spans="1:23" ht="63" x14ac:dyDescent="0.25">
      <c r="A125" s="17">
        <v>61</v>
      </c>
      <c r="B125" s="60">
        <v>43927</v>
      </c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N125" s="16" t="s">
        <v>97</v>
      </c>
      <c r="O125" s="28"/>
      <c r="P125" s="68" t="s">
        <v>198</v>
      </c>
      <c r="Q125" s="40"/>
      <c r="R125" s="18" t="s">
        <v>36</v>
      </c>
      <c r="S125" s="5">
        <v>1</v>
      </c>
      <c r="T125" s="8">
        <v>70.549520000000001</v>
      </c>
      <c r="U125" s="65" t="s">
        <v>224</v>
      </c>
      <c r="V125" s="7" t="s">
        <v>248</v>
      </c>
      <c r="W125" s="13"/>
    </row>
    <row r="126" spans="1:23" ht="78.75" x14ac:dyDescent="0.25">
      <c r="A126" s="17">
        <f t="shared" si="2"/>
        <v>62</v>
      </c>
      <c r="B126" s="60">
        <v>43922</v>
      </c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N126" s="16" t="s">
        <v>97</v>
      </c>
      <c r="O126" s="28"/>
      <c r="P126" s="68" t="s">
        <v>199</v>
      </c>
      <c r="Q126" s="40"/>
      <c r="R126" s="18" t="s">
        <v>36</v>
      </c>
      <c r="S126" s="5">
        <v>1</v>
      </c>
      <c r="T126" s="8">
        <v>39.999960000000002</v>
      </c>
      <c r="U126" s="63" t="s">
        <v>267</v>
      </c>
      <c r="V126" s="7" t="s">
        <v>249</v>
      </c>
      <c r="W126" s="13"/>
    </row>
    <row r="127" spans="1:23" ht="63" x14ac:dyDescent="0.25">
      <c r="A127" s="17">
        <f t="shared" si="2"/>
        <v>63</v>
      </c>
      <c r="B127" s="60">
        <v>43922</v>
      </c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N127" s="16" t="s">
        <v>97</v>
      </c>
      <c r="O127" s="28"/>
      <c r="P127" s="89" t="s">
        <v>200</v>
      </c>
      <c r="Q127" s="40"/>
      <c r="R127" s="18" t="s">
        <v>36</v>
      </c>
      <c r="S127" s="5">
        <v>1</v>
      </c>
      <c r="T127" s="8">
        <v>88.763999999999996</v>
      </c>
      <c r="U127" s="64" t="s">
        <v>219</v>
      </c>
      <c r="V127" s="7" t="s">
        <v>250</v>
      </c>
      <c r="W127" s="13"/>
    </row>
    <row r="128" spans="1:23" ht="63" x14ac:dyDescent="0.25">
      <c r="A128" s="17">
        <f t="shared" si="2"/>
        <v>64</v>
      </c>
      <c r="B128" s="60">
        <v>43922</v>
      </c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N128" s="16" t="s">
        <v>97</v>
      </c>
      <c r="O128" s="28"/>
      <c r="P128" s="89" t="s">
        <v>201</v>
      </c>
      <c r="Q128" s="40"/>
      <c r="R128" s="18" t="s">
        <v>36</v>
      </c>
      <c r="S128" s="5">
        <v>1</v>
      </c>
      <c r="T128" s="8">
        <v>75.287000000000006</v>
      </c>
      <c r="U128" s="64" t="s">
        <v>225</v>
      </c>
      <c r="V128" s="7" t="s">
        <v>251</v>
      </c>
      <c r="W128" s="13"/>
    </row>
    <row r="129" spans="1:23" ht="63" x14ac:dyDescent="0.25">
      <c r="A129" s="17">
        <f t="shared" si="2"/>
        <v>65</v>
      </c>
      <c r="B129" s="60">
        <v>43922</v>
      </c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N129" s="16" t="s">
        <v>97</v>
      </c>
      <c r="O129" s="28"/>
      <c r="P129" s="89" t="s">
        <v>202</v>
      </c>
      <c r="Q129" s="40"/>
      <c r="R129" s="18" t="s">
        <v>36</v>
      </c>
      <c r="S129" s="5">
        <v>1</v>
      </c>
      <c r="T129" s="8">
        <v>75.198999999999998</v>
      </c>
      <c r="U129" s="64" t="s">
        <v>226</v>
      </c>
      <c r="V129" s="7" t="s">
        <v>252</v>
      </c>
      <c r="W129" s="13"/>
    </row>
    <row r="130" spans="1:23" ht="47.25" x14ac:dyDescent="0.25">
      <c r="A130" s="17">
        <f t="shared" si="2"/>
        <v>66</v>
      </c>
      <c r="B130" s="60">
        <v>43924</v>
      </c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N130" s="16" t="s">
        <v>97</v>
      </c>
      <c r="O130" s="28"/>
      <c r="P130" s="89" t="s">
        <v>203</v>
      </c>
      <c r="Q130" s="40"/>
      <c r="R130" s="18" t="s">
        <v>36</v>
      </c>
      <c r="S130" s="5">
        <v>1</v>
      </c>
      <c r="T130" s="8">
        <v>75</v>
      </c>
      <c r="U130" s="64" t="s">
        <v>227</v>
      </c>
      <c r="V130" s="7" t="s">
        <v>253</v>
      </c>
      <c r="W130" s="13"/>
    </row>
    <row r="131" spans="1:23" ht="63" x14ac:dyDescent="0.25">
      <c r="A131" s="17">
        <f t="shared" si="2"/>
        <v>67</v>
      </c>
      <c r="B131" s="60">
        <v>43924</v>
      </c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N131" s="16" t="s">
        <v>97</v>
      </c>
      <c r="O131" s="28"/>
      <c r="P131" s="89" t="s">
        <v>204</v>
      </c>
      <c r="Q131" s="40"/>
      <c r="R131" s="18" t="s">
        <v>36</v>
      </c>
      <c r="S131" s="5">
        <v>1</v>
      </c>
      <c r="T131" s="8">
        <v>75</v>
      </c>
      <c r="U131" s="64" t="s">
        <v>228</v>
      </c>
      <c r="V131" s="7" t="s">
        <v>254</v>
      </c>
      <c r="W131" s="13"/>
    </row>
    <row r="132" spans="1:23" ht="63" x14ac:dyDescent="0.25">
      <c r="A132" s="17">
        <f t="shared" si="2"/>
        <v>68</v>
      </c>
      <c r="B132" s="60">
        <v>43924</v>
      </c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N132" s="16" t="s">
        <v>97</v>
      </c>
      <c r="O132" s="28"/>
      <c r="P132" s="89" t="s">
        <v>205</v>
      </c>
      <c r="Q132" s="40"/>
      <c r="R132" s="18" t="s">
        <v>36</v>
      </c>
      <c r="S132" s="5">
        <v>1</v>
      </c>
      <c r="T132" s="8">
        <v>87.783000000000001</v>
      </c>
      <c r="U132" s="63" t="s">
        <v>226</v>
      </c>
      <c r="V132" s="7" t="s">
        <v>255</v>
      </c>
      <c r="W132" s="13"/>
    </row>
    <row r="133" spans="1:23" ht="63" x14ac:dyDescent="0.25">
      <c r="A133" s="17">
        <f t="shared" si="2"/>
        <v>69</v>
      </c>
      <c r="B133" s="60">
        <v>43924</v>
      </c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N133" s="16" t="s">
        <v>97</v>
      </c>
      <c r="O133" s="28"/>
      <c r="P133" s="89" t="s">
        <v>206</v>
      </c>
      <c r="Q133" s="40"/>
      <c r="R133" s="18" t="s">
        <v>36</v>
      </c>
      <c r="S133" s="5">
        <v>1</v>
      </c>
      <c r="T133" s="8">
        <v>62.752000000000002</v>
      </c>
      <c r="U133" s="63" t="s">
        <v>229</v>
      </c>
      <c r="V133" s="7" t="s">
        <v>256</v>
      </c>
      <c r="W133" s="13"/>
    </row>
    <row r="134" spans="1:23" ht="63" x14ac:dyDescent="0.25">
      <c r="A134" s="17">
        <f t="shared" si="2"/>
        <v>70</v>
      </c>
      <c r="B134" s="60">
        <v>43924</v>
      </c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N134" s="16" t="s">
        <v>97</v>
      </c>
      <c r="O134" s="28"/>
      <c r="P134" s="89" t="s">
        <v>207</v>
      </c>
      <c r="Q134" s="40"/>
      <c r="R134" s="18" t="s">
        <v>36</v>
      </c>
      <c r="S134" s="5">
        <v>1</v>
      </c>
      <c r="T134" s="8">
        <v>99.798000000000002</v>
      </c>
      <c r="U134" s="63" t="s">
        <v>230</v>
      </c>
      <c r="V134" s="7" t="s">
        <v>257</v>
      </c>
      <c r="W134" s="13"/>
    </row>
    <row r="135" spans="1:23" ht="63" x14ac:dyDescent="0.25">
      <c r="A135" s="17">
        <f t="shared" ref="A135:A198" si="3">A134+1</f>
        <v>71</v>
      </c>
      <c r="B135" s="60">
        <v>43927</v>
      </c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N135" s="16" t="s">
        <v>97</v>
      </c>
      <c r="O135" s="28"/>
      <c r="P135" s="89" t="s">
        <v>208</v>
      </c>
      <c r="Q135" s="40"/>
      <c r="R135" s="18" t="s">
        <v>36</v>
      </c>
      <c r="S135" s="5">
        <v>1</v>
      </c>
      <c r="T135" s="8">
        <v>99.619740000000007</v>
      </c>
      <c r="U135" s="63" t="s">
        <v>267</v>
      </c>
      <c r="V135" s="7" t="s">
        <v>258</v>
      </c>
      <c r="W135" s="13"/>
    </row>
    <row r="136" spans="1:23" ht="63" x14ac:dyDescent="0.25">
      <c r="A136" s="17">
        <f t="shared" si="3"/>
        <v>72</v>
      </c>
      <c r="B136" s="60">
        <v>43927</v>
      </c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N136" s="16" t="s">
        <v>97</v>
      </c>
      <c r="O136" s="28"/>
      <c r="P136" s="89" t="s">
        <v>209</v>
      </c>
      <c r="Q136" s="40"/>
      <c r="R136" s="18" t="s">
        <v>36</v>
      </c>
      <c r="S136" s="5">
        <v>1</v>
      </c>
      <c r="T136" s="8">
        <v>99.524850000000001</v>
      </c>
      <c r="U136" s="63" t="s">
        <v>267</v>
      </c>
      <c r="V136" s="7" t="s">
        <v>259</v>
      </c>
      <c r="W136" s="13"/>
    </row>
    <row r="137" spans="1:23" ht="63" x14ac:dyDescent="0.25">
      <c r="A137" s="17">
        <f t="shared" si="3"/>
        <v>73</v>
      </c>
      <c r="B137" s="60">
        <v>43927</v>
      </c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N137" s="16" t="s">
        <v>97</v>
      </c>
      <c r="O137" s="28"/>
      <c r="P137" s="89" t="s">
        <v>210</v>
      </c>
      <c r="Q137" s="40"/>
      <c r="R137" s="18" t="s">
        <v>36</v>
      </c>
      <c r="S137" s="5">
        <v>1</v>
      </c>
      <c r="T137" s="8">
        <v>99.202799999999996</v>
      </c>
      <c r="U137" s="63" t="s">
        <v>223</v>
      </c>
      <c r="V137" s="7" t="s">
        <v>260</v>
      </c>
      <c r="W137" s="13"/>
    </row>
    <row r="138" spans="1:23" ht="78.75" x14ac:dyDescent="0.25">
      <c r="A138" s="17">
        <f t="shared" si="3"/>
        <v>74</v>
      </c>
      <c r="B138" s="60">
        <v>43927</v>
      </c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N138" s="16" t="s">
        <v>97</v>
      </c>
      <c r="O138" s="28"/>
      <c r="P138" s="89" t="s">
        <v>211</v>
      </c>
      <c r="Q138" s="40"/>
      <c r="R138" s="18" t="s">
        <v>36</v>
      </c>
      <c r="S138" s="5">
        <v>1</v>
      </c>
      <c r="T138" s="8">
        <v>98.481449999999995</v>
      </c>
      <c r="U138" s="63" t="s">
        <v>267</v>
      </c>
      <c r="V138" s="7" t="s">
        <v>261</v>
      </c>
      <c r="W138" s="13"/>
    </row>
    <row r="139" spans="1:23" ht="63" x14ac:dyDescent="0.25">
      <c r="A139" s="17">
        <f t="shared" si="3"/>
        <v>75</v>
      </c>
      <c r="B139" s="60">
        <v>43924</v>
      </c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N139" s="16" t="s">
        <v>97</v>
      </c>
      <c r="O139" s="28"/>
      <c r="P139" s="89" t="s">
        <v>212</v>
      </c>
      <c r="Q139" s="40"/>
      <c r="R139" s="18" t="s">
        <v>36</v>
      </c>
      <c r="S139" s="5">
        <v>1</v>
      </c>
      <c r="T139" s="8">
        <v>53.260640000000002</v>
      </c>
      <c r="U139" s="63" t="s">
        <v>231</v>
      </c>
      <c r="V139" s="7" t="s">
        <v>262</v>
      </c>
      <c r="W139" s="13"/>
    </row>
    <row r="140" spans="1:23" ht="63" x14ac:dyDescent="0.25">
      <c r="A140" s="17">
        <f t="shared" si="3"/>
        <v>76</v>
      </c>
      <c r="B140" s="60">
        <v>43924</v>
      </c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N140" s="16" t="s">
        <v>97</v>
      </c>
      <c r="O140" s="28"/>
      <c r="P140" s="89" t="s">
        <v>213</v>
      </c>
      <c r="Q140" s="40"/>
      <c r="R140" s="18" t="s">
        <v>36</v>
      </c>
      <c r="S140" s="5">
        <v>1</v>
      </c>
      <c r="T140" s="8">
        <v>90.376750000000001</v>
      </c>
      <c r="U140" s="63" t="s">
        <v>232</v>
      </c>
      <c r="V140" s="7" t="s">
        <v>263</v>
      </c>
      <c r="W140" s="13"/>
    </row>
    <row r="141" spans="1:23" ht="63" x14ac:dyDescent="0.25">
      <c r="A141" s="17">
        <f t="shared" si="3"/>
        <v>77</v>
      </c>
      <c r="B141" s="60">
        <v>43924</v>
      </c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N141" s="16" t="s">
        <v>97</v>
      </c>
      <c r="O141" s="28"/>
      <c r="P141" s="89" t="s">
        <v>214</v>
      </c>
      <c r="Q141" s="40"/>
      <c r="R141" s="18" t="s">
        <v>36</v>
      </c>
      <c r="S141" s="5">
        <v>1</v>
      </c>
      <c r="T141" s="8">
        <v>67.566829999999996</v>
      </c>
      <c r="U141" s="63" t="s">
        <v>233</v>
      </c>
      <c r="V141" s="7" t="s">
        <v>264</v>
      </c>
      <c r="W141" s="13"/>
    </row>
    <row r="142" spans="1:23" ht="78.75" x14ac:dyDescent="0.25">
      <c r="A142" s="17">
        <f t="shared" si="3"/>
        <v>78</v>
      </c>
      <c r="B142" s="60">
        <v>43951</v>
      </c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N142" s="16" t="s">
        <v>97</v>
      </c>
      <c r="O142" s="28"/>
      <c r="P142" s="89" t="s">
        <v>215</v>
      </c>
      <c r="Q142" s="40"/>
      <c r="R142" s="18" t="s">
        <v>36</v>
      </c>
      <c r="S142" s="5">
        <v>1</v>
      </c>
      <c r="T142" s="8">
        <v>81.327919999999992</v>
      </c>
      <c r="U142" s="63" t="s">
        <v>220</v>
      </c>
      <c r="V142" s="7" t="s">
        <v>265</v>
      </c>
      <c r="W142" s="13"/>
    </row>
    <row r="143" spans="1:23" ht="63" x14ac:dyDescent="0.25">
      <c r="A143" s="17">
        <f t="shared" si="3"/>
        <v>79</v>
      </c>
      <c r="B143" s="60">
        <v>43951</v>
      </c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N143" s="16" t="s">
        <v>97</v>
      </c>
      <c r="O143" s="28"/>
      <c r="P143" s="89" t="s">
        <v>216</v>
      </c>
      <c r="Q143" s="40"/>
      <c r="R143" s="18" t="s">
        <v>36</v>
      </c>
      <c r="S143" s="5">
        <v>1</v>
      </c>
      <c r="T143" s="8">
        <v>15</v>
      </c>
      <c r="U143" s="63" t="s">
        <v>228</v>
      </c>
      <c r="V143" s="7" t="s">
        <v>266</v>
      </c>
      <c r="W143" s="13"/>
    </row>
    <row r="144" spans="1:23" ht="63" x14ac:dyDescent="0.25">
      <c r="A144" s="17">
        <f t="shared" si="3"/>
        <v>80</v>
      </c>
      <c r="B144" s="73">
        <v>43903</v>
      </c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N144" s="16" t="s">
        <v>97</v>
      </c>
      <c r="O144" s="28"/>
      <c r="P144" s="78" t="s">
        <v>283</v>
      </c>
      <c r="Q144" s="40"/>
      <c r="R144" s="18" t="s">
        <v>36</v>
      </c>
      <c r="S144" s="5">
        <v>1</v>
      </c>
      <c r="T144" s="75">
        <v>99.641000000000005</v>
      </c>
      <c r="U144" s="63" t="s">
        <v>354</v>
      </c>
      <c r="V144" s="76" t="s">
        <v>355</v>
      </c>
      <c r="W144" s="13"/>
    </row>
    <row r="145" spans="1:23" ht="63" x14ac:dyDescent="0.25">
      <c r="A145" s="17">
        <f t="shared" si="3"/>
        <v>81</v>
      </c>
      <c r="B145" s="73">
        <v>43903</v>
      </c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N145" s="16" t="s">
        <v>97</v>
      </c>
      <c r="O145" s="28"/>
      <c r="P145" s="78" t="s">
        <v>284</v>
      </c>
      <c r="Q145" s="40"/>
      <c r="R145" s="18" t="s">
        <v>36</v>
      </c>
      <c r="S145" s="5">
        <v>1</v>
      </c>
      <c r="T145" s="75">
        <v>90.375</v>
      </c>
      <c r="U145" s="63" t="s">
        <v>356</v>
      </c>
      <c r="V145" s="76" t="s">
        <v>357</v>
      </c>
      <c r="W145" s="13"/>
    </row>
    <row r="146" spans="1:23" ht="63" x14ac:dyDescent="0.25">
      <c r="A146" s="17">
        <f t="shared" si="3"/>
        <v>82</v>
      </c>
      <c r="B146" s="73">
        <v>43913</v>
      </c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N146" s="16" t="s">
        <v>97</v>
      </c>
      <c r="O146" s="28"/>
      <c r="P146" s="78" t="s">
        <v>285</v>
      </c>
      <c r="Q146" s="40"/>
      <c r="R146" s="18" t="s">
        <v>36</v>
      </c>
      <c r="S146" s="5">
        <v>1</v>
      </c>
      <c r="T146" s="76">
        <v>99.6036</v>
      </c>
      <c r="U146" s="63" t="s">
        <v>358</v>
      </c>
      <c r="V146" s="76" t="s">
        <v>359</v>
      </c>
      <c r="W146" s="13"/>
    </row>
    <row r="147" spans="1:23" ht="63" x14ac:dyDescent="0.25">
      <c r="A147" s="17">
        <f t="shared" si="3"/>
        <v>83</v>
      </c>
      <c r="B147" s="73">
        <v>43902</v>
      </c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N147" s="16" t="s">
        <v>97</v>
      </c>
      <c r="O147" s="28"/>
      <c r="P147" s="78" t="s">
        <v>286</v>
      </c>
      <c r="Q147" s="40"/>
      <c r="R147" s="18" t="s">
        <v>36</v>
      </c>
      <c r="S147" s="5">
        <v>1</v>
      </c>
      <c r="T147" s="75">
        <v>99.796800000000005</v>
      </c>
      <c r="U147" s="63" t="s">
        <v>358</v>
      </c>
      <c r="V147" s="76" t="s">
        <v>360</v>
      </c>
      <c r="W147" s="13"/>
    </row>
    <row r="148" spans="1:23" ht="47.25" x14ac:dyDescent="0.25">
      <c r="A148" s="17">
        <f t="shared" si="3"/>
        <v>84</v>
      </c>
      <c r="B148" s="73">
        <v>43902</v>
      </c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N148" s="16" t="s">
        <v>97</v>
      </c>
      <c r="O148" s="28"/>
      <c r="P148" s="78" t="s">
        <v>287</v>
      </c>
      <c r="Q148" s="40"/>
      <c r="R148" s="18" t="s">
        <v>36</v>
      </c>
      <c r="S148" s="5">
        <v>1</v>
      </c>
      <c r="T148" s="75">
        <v>99.384</v>
      </c>
      <c r="U148" s="63" t="s">
        <v>358</v>
      </c>
      <c r="V148" s="76" t="s">
        <v>361</v>
      </c>
      <c r="W148" s="13"/>
    </row>
    <row r="149" spans="1:23" ht="63" x14ac:dyDescent="0.25">
      <c r="A149" s="17">
        <f t="shared" si="3"/>
        <v>85</v>
      </c>
      <c r="B149" s="73">
        <v>43902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N149" s="16" t="s">
        <v>97</v>
      </c>
      <c r="O149" s="28"/>
      <c r="P149" s="78" t="s">
        <v>288</v>
      </c>
      <c r="Q149" s="40"/>
      <c r="R149" s="18" t="s">
        <v>36</v>
      </c>
      <c r="S149" s="5">
        <v>1</v>
      </c>
      <c r="T149" s="75">
        <v>70.548000000000002</v>
      </c>
      <c r="U149" s="63" t="s">
        <v>358</v>
      </c>
      <c r="V149" s="76" t="s">
        <v>362</v>
      </c>
      <c r="W149" s="13"/>
    </row>
    <row r="150" spans="1:23" ht="63" x14ac:dyDescent="0.25">
      <c r="A150" s="17">
        <f t="shared" si="3"/>
        <v>86</v>
      </c>
      <c r="B150" s="73">
        <v>43901</v>
      </c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N150" s="16" t="s">
        <v>97</v>
      </c>
      <c r="O150" s="28"/>
      <c r="P150" s="78" t="s">
        <v>289</v>
      </c>
      <c r="Q150" s="17"/>
      <c r="R150" s="18" t="s">
        <v>36</v>
      </c>
      <c r="S150" s="5">
        <v>1</v>
      </c>
      <c r="T150" s="75">
        <v>61.786000000000001</v>
      </c>
      <c r="U150" s="63" t="s">
        <v>363</v>
      </c>
      <c r="V150" s="76" t="s">
        <v>364</v>
      </c>
      <c r="W150" s="13"/>
    </row>
    <row r="151" spans="1:23" ht="63" x14ac:dyDescent="0.25">
      <c r="A151" s="17">
        <f t="shared" si="3"/>
        <v>87</v>
      </c>
      <c r="B151" s="73">
        <v>43901</v>
      </c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N151" s="16" t="s">
        <v>97</v>
      </c>
      <c r="O151" s="28"/>
      <c r="P151" s="78" t="s">
        <v>290</v>
      </c>
      <c r="Q151" s="40"/>
      <c r="R151" s="18" t="s">
        <v>36</v>
      </c>
      <c r="S151" s="5">
        <v>1</v>
      </c>
      <c r="T151" s="75">
        <v>60.247</v>
      </c>
      <c r="U151" s="63" t="s">
        <v>363</v>
      </c>
      <c r="V151" s="76" t="s">
        <v>365</v>
      </c>
      <c r="W151" s="13"/>
    </row>
    <row r="152" spans="1:23" ht="63" x14ac:dyDescent="0.25">
      <c r="A152" s="17">
        <f t="shared" si="3"/>
        <v>88</v>
      </c>
      <c r="B152" s="73">
        <v>43901</v>
      </c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N152" s="16" t="s">
        <v>97</v>
      </c>
      <c r="O152" s="28"/>
      <c r="P152" s="78" t="s">
        <v>291</v>
      </c>
      <c r="Q152" s="40"/>
      <c r="R152" s="18" t="s">
        <v>36</v>
      </c>
      <c r="S152" s="5">
        <v>1</v>
      </c>
      <c r="T152" s="75">
        <v>76.087000000000003</v>
      </c>
      <c r="U152" s="63" t="s">
        <v>363</v>
      </c>
      <c r="V152" s="76" t="s">
        <v>366</v>
      </c>
      <c r="W152" s="13"/>
    </row>
    <row r="153" spans="1:23" ht="78.75" x14ac:dyDescent="0.25">
      <c r="A153" s="17">
        <f t="shared" si="3"/>
        <v>89</v>
      </c>
      <c r="B153" s="73">
        <v>43901</v>
      </c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N153" s="16" t="s">
        <v>97</v>
      </c>
      <c r="O153" s="28"/>
      <c r="P153" s="78" t="s">
        <v>292</v>
      </c>
      <c r="Q153" s="40"/>
      <c r="R153" s="18" t="s">
        <v>36</v>
      </c>
      <c r="S153" s="5">
        <v>1</v>
      </c>
      <c r="T153" s="75">
        <v>95.097999999999999</v>
      </c>
      <c r="U153" s="63" t="s">
        <v>363</v>
      </c>
      <c r="V153" s="76" t="s">
        <v>367</v>
      </c>
      <c r="W153" s="13"/>
    </row>
    <row r="154" spans="1:23" ht="78.75" x14ac:dyDescent="0.25">
      <c r="A154" s="17">
        <f t="shared" si="3"/>
        <v>90</v>
      </c>
      <c r="B154" s="73">
        <v>43901</v>
      </c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N154" s="16" t="s">
        <v>97</v>
      </c>
      <c r="O154" s="28"/>
      <c r="P154" s="78" t="s">
        <v>293</v>
      </c>
      <c r="Q154" s="40"/>
      <c r="R154" s="18" t="s">
        <v>36</v>
      </c>
      <c r="S154" s="5">
        <v>1</v>
      </c>
      <c r="T154" s="75">
        <v>86.239000000000004</v>
      </c>
      <c r="U154" s="63" t="s">
        <v>363</v>
      </c>
      <c r="V154" s="76" t="s">
        <v>368</v>
      </c>
      <c r="W154" s="13"/>
    </row>
    <row r="155" spans="1:23" s="72" customFormat="1" ht="78.75" x14ac:dyDescent="0.25">
      <c r="A155" s="66">
        <f t="shared" si="3"/>
        <v>91</v>
      </c>
      <c r="B155" s="74">
        <v>43913</v>
      </c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N155" s="67" t="s">
        <v>97</v>
      </c>
      <c r="O155" s="42"/>
      <c r="P155" s="78" t="s">
        <v>294</v>
      </c>
      <c r="Q155" s="69"/>
      <c r="R155" s="18" t="s">
        <v>36</v>
      </c>
      <c r="S155" s="5">
        <v>1</v>
      </c>
      <c r="T155" s="79">
        <v>48.641179999999999</v>
      </c>
      <c r="U155" s="68" t="s">
        <v>369</v>
      </c>
      <c r="V155" s="77" t="s">
        <v>370</v>
      </c>
      <c r="W155" s="71"/>
    </row>
    <row r="156" spans="1:23" ht="94.5" x14ac:dyDescent="0.25">
      <c r="A156" s="17">
        <f t="shared" si="3"/>
        <v>92</v>
      </c>
      <c r="B156" s="73">
        <v>43908</v>
      </c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N156" s="16" t="s">
        <v>97</v>
      </c>
      <c r="O156" s="28"/>
      <c r="P156" s="78" t="s">
        <v>295</v>
      </c>
      <c r="Q156" s="40"/>
      <c r="R156" s="18" t="s">
        <v>36</v>
      </c>
      <c r="S156" s="5">
        <v>1</v>
      </c>
      <c r="T156" s="75">
        <v>97.406000000000006</v>
      </c>
      <c r="U156" s="63" t="s">
        <v>371</v>
      </c>
      <c r="V156" s="76" t="s">
        <v>372</v>
      </c>
      <c r="W156" s="13"/>
    </row>
    <row r="157" spans="1:23" ht="78.75" x14ac:dyDescent="0.25">
      <c r="A157" s="17">
        <f t="shared" si="3"/>
        <v>93</v>
      </c>
      <c r="B157" s="73">
        <v>43908</v>
      </c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N157" s="16" t="s">
        <v>97</v>
      </c>
      <c r="O157" s="28"/>
      <c r="P157" s="78" t="s">
        <v>296</v>
      </c>
      <c r="Q157" s="40"/>
      <c r="R157" s="18" t="s">
        <v>36</v>
      </c>
      <c r="S157" s="5">
        <v>1</v>
      </c>
      <c r="T157" s="75">
        <v>99.165000000000006</v>
      </c>
      <c r="U157" s="63" t="s">
        <v>371</v>
      </c>
      <c r="V157" s="76" t="s">
        <v>373</v>
      </c>
      <c r="W157" s="13"/>
    </row>
    <row r="158" spans="1:23" ht="78.75" x14ac:dyDescent="0.25">
      <c r="A158" s="17">
        <f t="shared" si="3"/>
        <v>94</v>
      </c>
      <c r="B158" s="73">
        <v>43910</v>
      </c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N158" s="16" t="s">
        <v>97</v>
      </c>
      <c r="O158" s="28"/>
      <c r="P158" s="78" t="s">
        <v>297</v>
      </c>
      <c r="Q158" s="40"/>
      <c r="R158" s="18" t="s">
        <v>36</v>
      </c>
      <c r="S158" s="5">
        <v>1</v>
      </c>
      <c r="T158" s="75">
        <v>65.043000000000006</v>
      </c>
      <c r="U158" s="63" t="s">
        <v>371</v>
      </c>
      <c r="V158" s="76" t="s">
        <v>374</v>
      </c>
      <c r="W158" s="13"/>
    </row>
    <row r="159" spans="1:23" ht="94.5" x14ac:dyDescent="0.25">
      <c r="A159" s="17">
        <f t="shared" si="3"/>
        <v>95</v>
      </c>
      <c r="B159" s="73">
        <v>43908</v>
      </c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N159" s="16" t="s">
        <v>97</v>
      </c>
      <c r="O159" s="28"/>
      <c r="P159" s="78" t="s">
        <v>298</v>
      </c>
      <c r="Q159" s="40"/>
      <c r="R159" s="18" t="s">
        <v>36</v>
      </c>
      <c r="S159" s="5">
        <v>1</v>
      </c>
      <c r="T159" s="75">
        <v>85.38</v>
      </c>
      <c r="U159" s="63" t="s">
        <v>371</v>
      </c>
      <c r="V159" s="76" t="s">
        <v>375</v>
      </c>
      <c r="W159" s="13"/>
    </row>
    <row r="160" spans="1:23" ht="78.75" x14ac:dyDescent="0.25">
      <c r="A160" s="17">
        <f t="shared" si="3"/>
        <v>96</v>
      </c>
      <c r="B160" s="73">
        <v>43920</v>
      </c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N160" s="16" t="s">
        <v>97</v>
      </c>
      <c r="O160" s="28"/>
      <c r="P160" s="78" t="s">
        <v>299</v>
      </c>
      <c r="Q160" s="40"/>
      <c r="R160" s="18" t="s">
        <v>36</v>
      </c>
      <c r="S160" s="5">
        <v>1</v>
      </c>
      <c r="T160" s="75">
        <v>84.55080000000001</v>
      </c>
      <c r="U160" s="63" t="s">
        <v>57</v>
      </c>
      <c r="V160" s="76" t="s">
        <v>376</v>
      </c>
      <c r="W160" s="13"/>
    </row>
    <row r="161" spans="1:23" ht="78.75" x14ac:dyDescent="0.25">
      <c r="A161" s="17">
        <f t="shared" si="3"/>
        <v>97</v>
      </c>
      <c r="B161" s="73">
        <v>43914</v>
      </c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N161" s="16" t="s">
        <v>97</v>
      </c>
      <c r="O161" s="28"/>
      <c r="P161" s="78" t="s">
        <v>300</v>
      </c>
      <c r="Q161" s="40"/>
      <c r="R161" s="18" t="s">
        <v>36</v>
      </c>
      <c r="S161" s="5">
        <v>1</v>
      </c>
      <c r="T161" s="75">
        <v>99.620399999999989</v>
      </c>
      <c r="U161" s="63" t="s">
        <v>57</v>
      </c>
      <c r="V161" s="76" t="s">
        <v>377</v>
      </c>
      <c r="W161" s="13"/>
    </row>
    <row r="162" spans="1:23" ht="94.5" x14ac:dyDescent="0.25">
      <c r="A162" s="17">
        <f t="shared" si="3"/>
        <v>98</v>
      </c>
      <c r="B162" s="73">
        <v>43913</v>
      </c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N162" s="16" t="s">
        <v>97</v>
      </c>
      <c r="O162" s="28"/>
      <c r="P162" s="78" t="s">
        <v>301</v>
      </c>
      <c r="Q162" s="40"/>
      <c r="R162" s="18" t="s">
        <v>36</v>
      </c>
      <c r="S162" s="5">
        <v>1</v>
      </c>
      <c r="T162" s="75">
        <v>93.411000000000001</v>
      </c>
      <c r="U162" s="63" t="s">
        <v>378</v>
      </c>
      <c r="V162" s="76" t="s">
        <v>379</v>
      </c>
      <c r="W162" s="13"/>
    </row>
    <row r="163" spans="1:23" ht="63" x14ac:dyDescent="0.25">
      <c r="A163" s="17">
        <f t="shared" si="3"/>
        <v>99</v>
      </c>
      <c r="B163" s="73">
        <v>43920</v>
      </c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N163" s="16" t="s">
        <v>97</v>
      </c>
      <c r="O163" s="28"/>
      <c r="P163" s="78" t="s">
        <v>302</v>
      </c>
      <c r="Q163" s="40"/>
      <c r="R163" s="18" t="s">
        <v>36</v>
      </c>
      <c r="S163" s="5">
        <v>1</v>
      </c>
      <c r="T163" s="75">
        <v>99.924999999999997</v>
      </c>
      <c r="U163" s="63" t="s">
        <v>378</v>
      </c>
      <c r="V163" s="76" t="s">
        <v>380</v>
      </c>
      <c r="W163" s="13"/>
    </row>
    <row r="164" spans="1:23" ht="63" x14ac:dyDescent="0.25">
      <c r="A164" s="17">
        <f t="shared" si="3"/>
        <v>100</v>
      </c>
      <c r="B164" s="73">
        <v>43910</v>
      </c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N164" s="16" t="s">
        <v>97</v>
      </c>
      <c r="O164" s="28"/>
      <c r="P164" s="78" t="s">
        <v>303</v>
      </c>
      <c r="Q164" s="40"/>
      <c r="R164" s="18" t="s">
        <v>36</v>
      </c>
      <c r="S164" s="5">
        <v>1</v>
      </c>
      <c r="T164" s="75">
        <v>91.617999999999995</v>
      </c>
      <c r="U164" s="63" t="s">
        <v>378</v>
      </c>
      <c r="V164" s="76" t="s">
        <v>381</v>
      </c>
      <c r="W164" s="13"/>
    </row>
    <row r="165" spans="1:23" ht="63" x14ac:dyDescent="0.25">
      <c r="A165" s="17">
        <f t="shared" si="3"/>
        <v>101</v>
      </c>
      <c r="B165" s="73">
        <v>43920</v>
      </c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N165" s="16" t="s">
        <v>97</v>
      </c>
      <c r="O165" s="28"/>
      <c r="P165" s="78" t="s">
        <v>304</v>
      </c>
      <c r="Q165" s="40"/>
      <c r="R165" s="18" t="s">
        <v>36</v>
      </c>
      <c r="S165" s="5">
        <v>1</v>
      </c>
      <c r="T165" s="75">
        <v>60.429000000000002</v>
      </c>
      <c r="U165" s="63" t="s">
        <v>378</v>
      </c>
      <c r="V165" s="76" t="s">
        <v>382</v>
      </c>
      <c r="W165" s="13"/>
    </row>
    <row r="166" spans="1:23" ht="63" x14ac:dyDescent="0.25">
      <c r="A166" s="17">
        <f t="shared" si="3"/>
        <v>102</v>
      </c>
      <c r="B166" s="73">
        <v>43920</v>
      </c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N166" s="16" t="s">
        <v>97</v>
      </c>
      <c r="O166" s="28"/>
      <c r="P166" s="78" t="s">
        <v>305</v>
      </c>
      <c r="Q166" s="40"/>
      <c r="R166" s="18" t="s">
        <v>36</v>
      </c>
      <c r="S166" s="5">
        <v>1</v>
      </c>
      <c r="T166" s="75">
        <v>69.36</v>
      </c>
      <c r="U166" s="63" t="s">
        <v>378</v>
      </c>
      <c r="V166" s="76" t="s">
        <v>383</v>
      </c>
      <c r="W166" s="13"/>
    </row>
    <row r="167" spans="1:23" ht="63" x14ac:dyDescent="0.25">
      <c r="A167" s="17">
        <f t="shared" si="3"/>
        <v>103</v>
      </c>
      <c r="B167" s="73">
        <v>43913</v>
      </c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N167" s="16" t="s">
        <v>97</v>
      </c>
      <c r="O167" s="28"/>
      <c r="P167" s="78" t="s">
        <v>306</v>
      </c>
      <c r="Q167" s="40"/>
      <c r="R167" s="18" t="s">
        <v>36</v>
      </c>
      <c r="S167" s="5">
        <v>1</v>
      </c>
      <c r="T167" s="76">
        <v>1.2</v>
      </c>
      <c r="U167" s="63" t="s">
        <v>41</v>
      </c>
      <c r="V167" s="76" t="s">
        <v>384</v>
      </c>
      <c r="W167" s="13"/>
    </row>
    <row r="168" spans="1:23" ht="63" x14ac:dyDescent="0.25">
      <c r="A168" s="17">
        <f t="shared" si="3"/>
        <v>104</v>
      </c>
      <c r="B168" s="73">
        <v>43913</v>
      </c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N168" s="16" t="s">
        <v>97</v>
      </c>
      <c r="O168" s="28"/>
      <c r="P168" s="78" t="s">
        <v>307</v>
      </c>
      <c r="Q168" s="40"/>
      <c r="R168" s="18" t="s">
        <v>36</v>
      </c>
      <c r="S168" s="5">
        <v>1</v>
      </c>
      <c r="T168" s="76">
        <v>6</v>
      </c>
      <c r="U168" s="63" t="s">
        <v>41</v>
      </c>
      <c r="V168" s="76" t="s">
        <v>385</v>
      </c>
      <c r="W168" s="13"/>
    </row>
    <row r="169" spans="1:23" ht="110.25" x14ac:dyDescent="0.25">
      <c r="A169" s="17">
        <f t="shared" si="3"/>
        <v>105</v>
      </c>
      <c r="B169" s="73">
        <v>43913</v>
      </c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N169" s="16" t="s">
        <v>97</v>
      </c>
      <c r="O169" s="28"/>
      <c r="P169" s="78" t="s">
        <v>308</v>
      </c>
      <c r="Q169" s="40"/>
      <c r="R169" s="18" t="s">
        <v>36</v>
      </c>
      <c r="S169" s="5">
        <v>1</v>
      </c>
      <c r="T169" s="76">
        <v>7.8</v>
      </c>
      <c r="U169" s="63" t="s">
        <v>41</v>
      </c>
      <c r="V169" s="76" t="s">
        <v>386</v>
      </c>
      <c r="W169" s="13"/>
    </row>
    <row r="170" spans="1:23" ht="78.75" x14ac:dyDescent="0.25">
      <c r="A170" s="17">
        <f t="shared" si="3"/>
        <v>106</v>
      </c>
      <c r="B170" s="73">
        <v>43913</v>
      </c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N170" s="16" t="s">
        <v>97</v>
      </c>
      <c r="O170" s="28"/>
      <c r="P170" s="78" t="s">
        <v>309</v>
      </c>
      <c r="Q170" s="40"/>
      <c r="R170" s="18" t="s">
        <v>36</v>
      </c>
      <c r="S170" s="5">
        <v>1</v>
      </c>
      <c r="T170" s="76">
        <v>1.8</v>
      </c>
      <c r="U170" s="63" t="s">
        <v>41</v>
      </c>
      <c r="V170" s="76" t="s">
        <v>387</v>
      </c>
      <c r="W170" s="13"/>
    </row>
    <row r="171" spans="1:23" ht="63" x14ac:dyDescent="0.25">
      <c r="A171" s="17">
        <f t="shared" si="3"/>
        <v>107</v>
      </c>
      <c r="B171" s="73">
        <v>43913</v>
      </c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N171" s="16" t="s">
        <v>97</v>
      </c>
      <c r="O171" s="28"/>
      <c r="P171" s="78" t="s">
        <v>310</v>
      </c>
      <c r="Q171" s="40"/>
      <c r="R171" s="18" t="s">
        <v>36</v>
      </c>
      <c r="S171" s="5">
        <v>1</v>
      </c>
      <c r="T171" s="76">
        <v>6</v>
      </c>
      <c r="U171" s="63" t="s">
        <v>41</v>
      </c>
      <c r="V171" s="76" t="s">
        <v>388</v>
      </c>
      <c r="W171" s="13"/>
    </row>
    <row r="172" spans="1:23" ht="15.75" customHeight="1" x14ac:dyDescent="0.25">
      <c r="A172" s="17">
        <f t="shared" si="3"/>
        <v>108</v>
      </c>
      <c r="B172" s="73">
        <v>43914</v>
      </c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N172" s="16" t="s">
        <v>97</v>
      </c>
      <c r="O172" s="28"/>
      <c r="P172" s="78" t="s">
        <v>311</v>
      </c>
      <c r="Q172" s="40"/>
      <c r="R172" s="18" t="s">
        <v>36</v>
      </c>
      <c r="S172" s="5">
        <v>1</v>
      </c>
      <c r="T172" s="75">
        <v>90</v>
      </c>
      <c r="U172" s="63" t="s">
        <v>41</v>
      </c>
      <c r="V172" s="76" t="s">
        <v>389</v>
      </c>
      <c r="W172" s="13"/>
    </row>
    <row r="173" spans="1:23" ht="78.75" x14ac:dyDescent="0.25">
      <c r="A173" s="17">
        <f t="shared" si="3"/>
        <v>109</v>
      </c>
      <c r="B173" s="73">
        <v>43913</v>
      </c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N173" s="16" t="s">
        <v>97</v>
      </c>
      <c r="O173" s="28"/>
      <c r="P173" s="78" t="s">
        <v>312</v>
      </c>
      <c r="Q173" s="40"/>
      <c r="R173" s="18" t="s">
        <v>36</v>
      </c>
      <c r="S173" s="5">
        <v>1</v>
      </c>
      <c r="T173" s="75">
        <v>36</v>
      </c>
      <c r="U173" s="63" t="s">
        <v>41</v>
      </c>
      <c r="V173" s="76" t="s">
        <v>390</v>
      </c>
      <c r="W173" s="13"/>
    </row>
    <row r="174" spans="1:23" ht="110.25" x14ac:dyDescent="0.25">
      <c r="A174" s="17">
        <f t="shared" si="3"/>
        <v>110</v>
      </c>
      <c r="B174" s="73">
        <v>43916</v>
      </c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N174" s="16" t="s">
        <v>97</v>
      </c>
      <c r="O174" s="28"/>
      <c r="P174" s="78" t="s">
        <v>313</v>
      </c>
      <c r="Q174" s="40"/>
      <c r="R174" s="18" t="s">
        <v>36</v>
      </c>
      <c r="S174" s="5">
        <v>1</v>
      </c>
      <c r="T174" s="76">
        <v>36</v>
      </c>
      <c r="U174" s="63" t="s">
        <v>41</v>
      </c>
      <c r="V174" s="76" t="s">
        <v>391</v>
      </c>
      <c r="W174" s="13"/>
    </row>
    <row r="175" spans="1:23" ht="63" x14ac:dyDescent="0.25">
      <c r="A175" s="17">
        <f t="shared" si="3"/>
        <v>111</v>
      </c>
      <c r="B175" s="73">
        <v>43907</v>
      </c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N175" s="16" t="s">
        <v>97</v>
      </c>
      <c r="O175" s="28"/>
      <c r="P175" s="78" t="s">
        <v>314</v>
      </c>
      <c r="Q175" s="40"/>
      <c r="R175" s="18" t="s">
        <v>36</v>
      </c>
      <c r="S175" s="5">
        <v>1</v>
      </c>
      <c r="T175" s="76">
        <v>55</v>
      </c>
      <c r="U175" s="63" t="s">
        <v>392</v>
      </c>
      <c r="V175" s="76" t="s">
        <v>393</v>
      </c>
      <c r="W175" s="13"/>
    </row>
    <row r="176" spans="1:23" s="72" customFormat="1" ht="63" x14ac:dyDescent="0.25">
      <c r="A176" s="66">
        <f t="shared" si="3"/>
        <v>112</v>
      </c>
      <c r="B176" s="74">
        <v>43920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N176" s="67" t="s">
        <v>97</v>
      </c>
      <c r="O176" s="42"/>
      <c r="P176" s="78" t="s">
        <v>315</v>
      </c>
      <c r="Q176" s="69"/>
      <c r="R176" s="18" t="s">
        <v>36</v>
      </c>
      <c r="S176" s="5">
        <v>1</v>
      </c>
      <c r="T176" s="79">
        <v>4.7863999999999995</v>
      </c>
      <c r="U176" s="68" t="s">
        <v>40</v>
      </c>
      <c r="V176" s="77" t="s">
        <v>394</v>
      </c>
      <c r="W176" s="71"/>
    </row>
    <row r="177" spans="1:23" s="72" customFormat="1" ht="63" x14ac:dyDescent="0.25">
      <c r="A177" s="66">
        <f t="shared" si="3"/>
        <v>113</v>
      </c>
      <c r="B177" s="74">
        <v>43920</v>
      </c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N177" s="67" t="s">
        <v>97</v>
      </c>
      <c r="O177" s="42"/>
      <c r="P177" s="78" t="s">
        <v>316</v>
      </c>
      <c r="Q177" s="69"/>
      <c r="R177" s="18" t="s">
        <v>36</v>
      </c>
      <c r="S177" s="5">
        <v>1</v>
      </c>
      <c r="T177" s="79">
        <v>4.7863999999999995</v>
      </c>
      <c r="U177" s="68" t="s">
        <v>40</v>
      </c>
      <c r="V177" s="77" t="s">
        <v>395</v>
      </c>
      <c r="W177" s="71"/>
    </row>
    <row r="178" spans="1:23" s="72" customFormat="1" ht="78.75" x14ac:dyDescent="0.25">
      <c r="A178" s="66">
        <f t="shared" si="3"/>
        <v>114</v>
      </c>
      <c r="B178" s="74">
        <v>43920</v>
      </c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N178" s="67" t="s">
        <v>97</v>
      </c>
      <c r="O178" s="42"/>
      <c r="P178" s="78" t="s">
        <v>317</v>
      </c>
      <c r="Q178" s="69"/>
      <c r="R178" s="18" t="s">
        <v>36</v>
      </c>
      <c r="S178" s="5">
        <v>1</v>
      </c>
      <c r="T178" s="79">
        <v>4.7863999999999995</v>
      </c>
      <c r="U178" s="68" t="s">
        <v>40</v>
      </c>
      <c r="V178" s="77" t="s">
        <v>396</v>
      </c>
      <c r="W178" s="71"/>
    </row>
    <row r="179" spans="1:23" ht="63" x14ac:dyDescent="0.25">
      <c r="A179" s="17">
        <f t="shared" si="3"/>
        <v>115</v>
      </c>
      <c r="B179" s="73">
        <v>43908</v>
      </c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N179" s="16" t="s">
        <v>97</v>
      </c>
      <c r="O179" s="28"/>
      <c r="P179" s="78" t="s">
        <v>318</v>
      </c>
      <c r="Q179" s="40"/>
      <c r="R179" s="18" t="s">
        <v>36</v>
      </c>
      <c r="S179" s="5">
        <v>1</v>
      </c>
      <c r="T179" s="75">
        <v>94.456000000000003</v>
      </c>
      <c r="U179" s="63" t="s">
        <v>378</v>
      </c>
      <c r="V179" s="76" t="s">
        <v>397</v>
      </c>
      <c r="W179" s="13"/>
    </row>
    <row r="180" spans="1:23" ht="78.75" x14ac:dyDescent="0.25">
      <c r="A180" s="17">
        <f t="shared" si="3"/>
        <v>116</v>
      </c>
      <c r="B180" s="73">
        <v>43906</v>
      </c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N180" s="16" t="s">
        <v>97</v>
      </c>
      <c r="O180" s="28"/>
      <c r="P180" s="78" t="s">
        <v>319</v>
      </c>
      <c r="Q180" s="40"/>
      <c r="R180" s="18" t="s">
        <v>36</v>
      </c>
      <c r="S180" s="5">
        <v>1</v>
      </c>
      <c r="T180" s="75">
        <v>65.271000000000001</v>
      </c>
      <c r="U180" s="63" t="s">
        <v>354</v>
      </c>
      <c r="V180" s="76" t="s">
        <v>398</v>
      </c>
      <c r="W180" s="13"/>
    </row>
    <row r="181" spans="1:23" ht="63" x14ac:dyDescent="0.25">
      <c r="A181" s="17">
        <f t="shared" si="3"/>
        <v>117</v>
      </c>
      <c r="B181" s="73">
        <v>43906</v>
      </c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N181" s="16" t="s">
        <v>97</v>
      </c>
      <c r="O181" s="28"/>
      <c r="P181" s="78" t="s">
        <v>320</v>
      </c>
      <c r="Q181" s="40"/>
      <c r="R181" s="18" t="s">
        <v>36</v>
      </c>
      <c r="S181" s="5">
        <v>1</v>
      </c>
      <c r="T181" s="75">
        <v>86.703000000000003</v>
      </c>
      <c r="U181" s="63" t="s">
        <v>354</v>
      </c>
      <c r="V181" s="76" t="s">
        <v>399</v>
      </c>
      <c r="W181" s="13"/>
    </row>
    <row r="182" spans="1:23" ht="63" x14ac:dyDescent="0.25">
      <c r="A182" s="17">
        <f t="shared" si="3"/>
        <v>118</v>
      </c>
      <c r="B182" s="73">
        <v>43906</v>
      </c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N182" s="16" t="s">
        <v>97</v>
      </c>
      <c r="O182" s="28"/>
      <c r="P182" s="78" t="s">
        <v>321</v>
      </c>
      <c r="Q182" s="40"/>
      <c r="R182" s="18" t="s">
        <v>36</v>
      </c>
      <c r="S182" s="5">
        <v>1</v>
      </c>
      <c r="T182" s="75">
        <v>68.540999999999997</v>
      </c>
      <c r="U182" s="63" t="s">
        <v>354</v>
      </c>
      <c r="V182" s="76" t="s">
        <v>400</v>
      </c>
      <c r="W182" s="13"/>
    </row>
    <row r="183" spans="1:23" ht="63" x14ac:dyDescent="0.25">
      <c r="A183" s="17">
        <f t="shared" si="3"/>
        <v>119</v>
      </c>
      <c r="B183" s="73">
        <v>43906</v>
      </c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N183" s="16" t="s">
        <v>97</v>
      </c>
      <c r="O183" s="28"/>
      <c r="P183" s="78" t="s">
        <v>322</v>
      </c>
      <c r="Q183" s="40"/>
      <c r="R183" s="18" t="s">
        <v>36</v>
      </c>
      <c r="S183" s="5">
        <v>1</v>
      </c>
      <c r="T183" s="75">
        <v>51.277000000000001</v>
      </c>
      <c r="U183" s="63" t="s">
        <v>354</v>
      </c>
      <c r="V183" s="76" t="s">
        <v>401</v>
      </c>
      <c r="W183" s="13"/>
    </row>
    <row r="184" spans="1:23" ht="63" x14ac:dyDescent="0.25">
      <c r="A184" s="17">
        <f t="shared" si="3"/>
        <v>120</v>
      </c>
      <c r="B184" s="73">
        <v>43906</v>
      </c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N184" s="16" t="s">
        <v>97</v>
      </c>
      <c r="O184" s="28"/>
      <c r="P184" s="78" t="s">
        <v>323</v>
      </c>
      <c r="Q184" s="40"/>
      <c r="R184" s="18" t="s">
        <v>36</v>
      </c>
      <c r="S184" s="5">
        <v>1</v>
      </c>
      <c r="T184" s="75">
        <v>58.040999999999997</v>
      </c>
      <c r="U184" s="63" t="s">
        <v>354</v>
      </c>
      <c r="V184" s="76" t="s">
        <v>402</v>
      </c>
      <c r="W184" s="13"/>
    </row>
    <row r="185" spans="1:23" ht="63" x14ac:dyDescent="0.25">
      <c r="A185" s="17">
        <f t="shared" si="3"/>
        <v>121</v>
      </c>
      <c r="B185" s="73">
        <v>43903</v>
      </c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N185" s="16" t="s">
        <v>97</v>
      </c>
      <c r="O185" s="28"/>
      <c r="P185" s="78" t="s">
        <v>324</v>
      </c>
      <c r="Q185" s="40"/>
      <c r="R185" s="18" t="s">
        <v>36</v>
      </c>
      <c r="S185" s="5">
        <v>1</v>
      </c>
      <c r="T185" s="75">
        <v>99.46</v>
      </c>
      <c r="U185" s="63" t="s">
        <v>363</v>
      </c>
      <c r="V185" s="76" t="s">
        <v>403</v>
      </c>
      <c r="W185" s="13"/>
    </row>
    <row r="186" spans="1:23" ht="63" x14ac:dyDescent="0.25">
      <c r="A186" s="17">
        <f t="shared" si="3"/>
        <v>122</v>
      </c>
      <c r="B186" s="73">
        <v>43906</v>
      </c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N186" s="16" t="s">
        <v>97</v>
      </c>
      <c r="O186" s="28"/>
      <c r="P186" s="78" t="s">
        <v>325</v>
      </c>
      <c r="Q186" s="40"/>
      <c r="R186" s="18" t="s">
        <v>36</v>
      </c>
      <c r="S186" s="5">
        <v>1</v>
      </c>
      <c r="T186" s="75">
        <v>80.962000000000003</v>
      </c>
      <c r="U186" s="63" t="s">
        <v>363</v>
      </c>
      <c r="V186" s="76" t="s">
        <v>404</v>
      </c>
      <c r="W186" s="13"/>
    </row>
    <row r="187" spans="1:23" ht="63" x14ac:dyDescent="0.25">
      <c r="A187" s="17">
        <f t="shared" si="3"/>
        <v>123</v>
      </c>
      <c r="B187" s="73">
        <v>43906</v>
      </c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N187" s="16" t="s">
        <v>97</v>
      </c>
      <c r="O187" s="28"/>
      <c r="P187" s="78" t="s">
        <v>326</v>
      </c>
      <c r="Q187" s="40"/>
      <c r="R187" s="18" t="s">
        <v>36</v>
      </c>
      <c r="S187" s="5">
        <v>1</v>
      </c>
      <c r="T187" s="75">
        <v>60.386000000000003</v>
      </c>
      <c r="U187" s="63" t="s">
        <v>363</v>
      </c>
      <c r="V187" s="76" t="s">
        <v>405</v>
      </c>
      <c r="W187" s="13"/>
    </row>
    <row r="188" spans="1:23" ht="63" x14ac:dyDescent="0.25">
      <c r="A188" s="17">
        <f t="shared" si="3"/>
        <v>124</v>
      </c>
      <c r="B188" s="73">
        <v>43906</v>
      </c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N188" s="16" t="s">
        <v>97</v>
      </c>
      <c r="O188" s="28"/>
      <c r="P188" s="78" t="s">
        <v>327</v>
      </c>
      <c r="Q188" s="40"/>
      <c r="R188" s="18" t="s">
        <v>36</v>
      </c>
      <c r="S188" s="5">
        <v>1</v>
      </c>
      <c r="T188" s="75">
        <v>61.906999999999996</v>
      </c>
      <c r="U188" s="63" t="s">
        <v>363</v>
      </c>
      <c r="V188" s="76" t="s">
        <v>406</v>
      </c>
      <c r="W188" s="13"/>
    </row>
    <row r="189" spans="1:23" ht="63" x14ac:dyDescent="0.25">
      <c r="A189" s="17">
        <f t="shared" si="3"/>
        <v>125</v>
      </c>
      <c r="B189" s="73">
        <v>43906</v>
      </c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N189" s="16" t="s">
        <v>97</v>
      </c>
      <c r="O189" s="28"/>
      <c r="P189" s="78" t="s">
        <v>328</v>
      </c>
      <c r="Q189" s="45"/>
      <c r="R189" s="18" t="s">
        <v>36</v>
      </c>
      <c r="S189" s="5">
        <v>1</v>
      </c>
      <c r="T189" s="75">
        <v>60.807000000000002</v>
      </c>
      <c r="U189" s="63" t="s">
        <v>363</v>
      </c>
      <c r="V189" s="76" t="s">
        <v>407</v>
      </c>
      <c r="W189" s="13"/>
    </row>
    <row r="190" spans="1:23" ht="63" x14ac:dyDescent="0.25">
      <c r="A190" s="17">
        <f t="shared" si="3"/>
        <v>126</v>
      </c>
      <c r="B190" s="73">
        <v>43906</v>
      </c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N190" s="16" t="s">
        <v>97</v>
      </c>
      <c r="O190" s="28"/>
      <c r="P190" s="78" t="s">
        <v>329</v>
      </c>
      <c r="Q190" s="28"/>
      <c r="R190" s="18" t="s">
        <v>36</v>
      </c>
      <c r="S190" s="5">
        <v>1</v>
      </c>
      <c r="T190" s="75">
        <v>69.313999999999993</v>
      </c>
      <c r="U190" s="63" t="s">
        <v>363</v>
      </c>
      <c r="V190" s="76" t="s">
        <v>408</v>
      </c>
      <c r="W190" s="13"/>
    </row>
    <row r="191" spans="1:23" ht="78.75" x14ac:dyDescent="0.25">
      <c r="A191" s="17">
        <f t="shared" si="3"/>
        <v>127</v>
      </c>
      <c r="B191" s="73">
        <v>43920</v>
      </c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N191" s="16" t="s">
        <v>97</v>
      </c>
      <c r="O191" s="28"/>
      <c r="P191" s="78" t="s">
        <v>330</v>
      </c>
      <c r="Q191" s="28"/>
      <c r="R191" s="18" t="s">
        <v>36</v>
      </c>
      <c r="S191" s="5">
        <v>1</v>
      </c>
      <c r="T191" s="75">
        <v>81.320999999999998</v>
      </c>
      <c r="U191" s="63" t="s">
        <v>371</v>
      </c>
      <c r="V191" s="76" t="s">
        <v>409</v>
      </c>
      <c r="W191" s="13"/>
    </row>
    <row r="192" spans="1:23" ht="78.75" x14ac:dyDescent="0.25">
      <c r="A192" s="17">
        <f t="shared" si="3"/>
        <v>128</v>
      </c>
      <c r="B192" s="73">
        <v>43922</v>
      </c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N192" s="16" t="s">
        <v>97</v>
      </c>
      <c r="O192" s="28"/>
      <c r="P192" s="78" t="s">
        <v>331</v>
      </c>
      <c r="Q192" s="17"/>
      <c r="R192" s="18" t="s">
        <v>36</v>
      </c>
      <c r="S192" s="5">
        <v>1</v>
      </c>
      <c r="T192" s="75">
        <v>74.101199999999992</v>
      </c>
      <c r="U192" s="63" t="s">
        <v>57</v>
      </c>
      <c r="V192" s="76" t="s">
        <v>410</v>
      </c>
      <c r="W192" s="13"/>
    </row>
    <row r="193" spans="1:23" ht="78.75" x14ac:dyDescent="0.25">
      <c r="A193" s="17">
        <f t="shared" si="3"/>
        <v>129</v>
      </c>
      <c r="B193" s="73">
        <v>43892</v>
      </c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N193" s="16" t="s">
        <v>97</v>
      </c>
      <c r="O193" s="28"/>
      <c r="P193" s="78" t="s">
        <v>332</v>
      </c>
      <c r="Q193" s="28"/>
      <c r="R193" s="18" t="s">
        <v>36</v>
      </c>
      <c r="S193" s="5">
        <v>1</v>
      </c>
      <c r="T193" s="75">
        <v>83.942999999999998</v>
      </c>
      <c r="U193" s="63" t="s">
        <v>411</v>
      </c>
      <c r="V193" s="76" t="s">
        <v>412</v>
      </c>
      <c r="W193" s="13"/>
    </row>
    <row r="194" spans="1:23" ht="78.75" x14ac:dyDescent="0.25">
      <c r="A194" s="17">
        <f t="shared" si="3"/>
        <v>130</v>
      </c>
      <c r="B194" s="73">
        <v>43920</v>
      </c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N194" s="16" t="s">
        <v>97</v>
      </c>
      <c r="O194" s="28"/>
      <c r="P194" s="78" t="s">
        <v>333</v>
      </c>
      <c r="Q194" s="28"/>
      <c r="R194" s="18" t="s">
        <v>36</v>
      </c>
      <c r="S194" s="5">
        <v>1</v>
      </c>
      <c r="T194" s="75">
        <v>79.212000000000003</v>
      </c>
      <c r="U194" s="63" t="s">
        <v>411</v>
      </c>
      <c r="V194" s="76" t="s">
        <v>413</v>
      </c>
      <c r="W194" s="13"/>
    </row>
    <row r="195" spans="1:23" ht="63" x14ac:dyDescent="0.25">
      <c r="A195" s="17">
        <f t="shared" si="3"/>
        <v>131</v>
      </c>
      <c r="B195" s="73">
        <v>43914</v>
      </c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N195" s="16" t="s">
        <v>97</v>
      </c>
      <c r="O195" s="28"/>
      <c r="P195" s="78" t="s">
        <v>334</v>
      </c>
      <c r="Q195" s="28"/>
      <c r="R195" s="18" t="s">
        <v>36</v>
      </c>
      <c r="S195" s="5">
        <v>1</v>
      </c>
      <c r="T195" s="75">
        <v>99.786000000000001</v>
      </c>
      <c r="U195" s="63" t="s">
        <v>414</v>
      </c>
      <c r="V195" s="76" t="s">
        <v>415</v>
      </c>
      <c r="W195" s="13"/>
    </row>
    <row r="196" spans="1:23" ht="94.5" x14ac:dyDescent="0.25">
      <c r="A196" s="17">
        <f t="shared" si="3"/>
        <v>132</v>
      </c>
      <c r="B196" s="73">
        <v>43892</v>
      </c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N196" s="16" t="s">
        <v>97</v>
      </c>
      <c r="O196" s="28"/>
      <c r="P196" s="78" t="s">
        <v>335</v>
      </c>
      <c r="Q196" s="28"/>
      <c r="R196" s="18" t="s">
        <v>36</v>
      </c>
      <c r="S196" s="5">
        <v>1</v>
      </c>
      <c r="T196" s="75">
        <v>69.721999999999994</v>
      </c>
      <c r="U196" s="63" t="s">
        <v>414</v>
      </c>
      <c r="V196" s="76" t="s">
        <v>416</v>
      </c>
      <c r="W196" s="13"/>
    </row>
    <row r="197" spans="1:23" s="72" customFormat="1" ht="63" x14ac:dyDescent="0.25">
      <c r="A197" s="66">
        <f t="shared" si="3"/>
        <v>133</v>
      </c>
      <c r="B197" s="74">
        <v>43923</v>
      </c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N197" s="67" t="s">
        <v>97</v>
      </c>
      <c r="O197" s="42"/>
      <c r="P197" s="78" t="s">
        <v>336</v>
      </c>
      <c r="Q197" s="42"/>
      <c r="R197" s="18" t="s">
        <v>36</v>
      </c>
      <c r="S197" s="5">
        <v>1</v>
      </c>
      <c r="T197" s="77">
        <v>1.5925199999999999</v>
      </c>
      <c r="U197" s="68" t="s">
        <v>40</v>
      </c>
      <c r="V197" s="77" t="s">
        <v>417</v>
      </c>
      <c r="W197" s="71"/>
    </row>
    <row r="198" spans="1:23" s="72" customFormat="1" ht="63" x14ac:dyDescent="0.25">
      <c r="A198" s="66">
        <f t="shared" si="3"/>
        <v>134</v>
      </c>
      <c r="B198" s="74">
        <v>43923</v>
      </c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N198" s="67" t="s">
        <v>97</v>
      </c>
      <c r="O198" s="42"/>
      <c r="P198" s="78" t="s">
        <v>337</v>
      </c>
      <c r="Q198" s="42"/>
      <c r="R198" s="18" t="s">
        <v>36</v>
      </c>
      <c r="S198" s="5">
        <v>1</v>
      </c>
      <c r="T198" s="79">
        <v>2.8517700000000001</v>
      </c>
      <c r="U198" s="68" t="s">
        <v>40</v>
      </c>
      <c r="V198" s="77" t="s">
        <v>418</v>
      </c>
      <c r="W198" s="71"/>
    </row>
    <row r="199" spans="1:23" s="72" customFormat="1" ht="63" x14ac:dyDescent="0.25">
      <c r="A199" s="66">
        <f t="shared" ref="A199:A202" si="4">A198+1</f>
        <v>135</v>
      </c>
      <c r="B199" s="74">
        <v>43923</v>
      </c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N199" s="67" t="s">
        <v>97</v>
      </c>
      <c r="O199" s="42"/>
      <c r="P199" s="78" t="s">
        <v>338</v>
      </c>
      <c r="Q199" s="42"/>
      <c r="R199" s="18" t="s">
        <v>36</v>
      </c>
      <c r="S199" s="5">
        <v>1</v>
      </c>
      <c r="T199" s="77">
        <v>1.90733</v>
      </c>
      <c r="U199" s="68" t="s">
        <v>40</v>
      </c>
      <c r="V199" s="77" t="s">
        <v>419</v>
      </c>
      <c r="W199" s="71"/>
    </row>
    <row r="200" spans="1:23" s="72" customFormat="1" ht="63" x14ac:dyDescent="0.25">
      <c r="A200" s="66">
        <f t="shared" si="4"/>
        <v>136</v>
      </c>
      <c r="B200" s="74">
        <v>43923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N200" s="67" t="s">
        <v>97</v>
      </c>
      <c r="O200" s="42"/>
      <c r="P200" s="78" t="s">
        <v>339</v>
      </c>
      <c r="Q200" s="42"/>
      <c r="R200" s="18" t="s">
        <v>36</v>
      </c>
      <c r="S200" s="5">
        <v>1</v>
      </c>
      <c r="T200" s="77">
        <v>5.6850899999999998</v>
      </c>
      <c r="U200" s="68" t="s">
        <v>40</v>
      </c>
      <c r="V200" s="77" t="s">
        <v>420</v>
      </c>
      <c r="W200" s="71"/>
    </row>
    <row r="201" spans="1:23" ht="63" x14ac:dyDescent="0.25">
      <c r="A201" s="17">
        <f t="shared" si="4"/>
        <v>137</v>
      </c>
      <c r="B201" s="73">
        <v>43909</v>
      </c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N201" s="16" t="s">
        <v>97</v>
      </c>
      <c r="O201" s="28"/>
      <c r="P201" s="78" t="s">
        <v>340</v>
      </c>
      <c r="Q201" s="28"/>
      <c r="R201" s="18" t="s">
        <v>36</v>
      </c>
      <c r="S201" s="5">
        <v>1</v>
      </c>
      <c r="T201" s="75">
        <v>29.445</v>
      </c>
      <c r="U201" s="63" t="s">
        <v>42</v>
      </c>
      <c r="V201" s="76" t="s">
        <v>421</v>
      </c>
      <c r="W201" s="13"/>
    </row>
    <row r="202" spans="1:23" ht="63" x14ac:dyDescent="0.25">
      <c r="A202" s="17">
        <f t="shared" si="4"/>
        <v>138</v>
      </c>
      <c r="B202" s="73">
        <v>43909</v>
      </c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N202" s="16" t="s">
        <v>97</v>
      </c>
      <c r="O202" s="28"/>
      <c r="P202" s="78" t="s">
        <v>341</v>
      </c>
      <c r="Q202" s="28"/>
      <c r="R202" s="18" t="s">
        <v>36</v>
      </c>
      <c r="S202" s="5">
        <v>1</v>
      </c>
      <c r="T202" s="75">
        <v>18.637</v>
      </c>
      <c r="U202" s="63" t="s">
        <v>42</v>
      </c>
      <c r="V202" s="76" t="s">
        <v>422</v>
      </c>
      <c r="W202" s="13"/>
    </row>
    <row r="203" spans="1:23" ht="78.75" x14ac:dyDescent="0.25">
      <c r="A203" s="17">
        <v>135</v>
      </c>
      <c r="B203" s="73">
        <v>43909</v>
      </c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N203" s="16" t="s">
        <v>97</v>
      </c>
      <c r="O203" s="28"/>
      <c r="P203" s="78" t="s">
        <v>342</v>
      </c>
      <c r="Q203" s="28"/>
      <c r="R203" s="18" t="s">
        <v>36</v>
      </c>
      <c r="S203" s="5">
        <v>1</v>
      </c>
      <c r="T203" s="75">
        <v>37.011000000000003</v>
      </c>
      <c r="U203" s="63" t="s">
        <v>42</v>
      </c>
      <c r="V203" s="76" t="s">
        <v>423</v>
      </c>
      <c r="W203" s="13"/>
    </row>
    <row r="204" spans="1:23" ht="63" x14ac:dyDescent="0.25">
      <c r="A204" s="17">
        <v>136</v>
      </c>
      <c r="B204" s="73">
        <v>43909</v>
      </c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N204" s="16" t="s">
        <v>97</v>
      </c>
      <c r="O204" s="28"/>
      <c r="P204" s="78" t="s">
        <v>343</v>
      </c>
      <c r="Q204" s="28"/>
      <c r="R204" s="18" t="s">
        <v>36</v>
      </c>
      <c r="S204" s="5">
        <v>1</v>
      </c>
      <c r="T204" s="76">
        <v>18.637</v>
      </c>
      <c r="U204" s="63" t="s">
        <v>42</v>
      </c>
      <c r="V204" s="76" t="s">
        <v>424</v>
      </c>
      <c r="W204" s="13"/>
    </row>
    <row r="205" spans="1:23" ht="78.75" x14ac:dyDescent="0.25">
      <c r="A205" s="17">
        <v>137</v>
      </c>
      <c r="B205" s="73">
        <v>43910</v>
      </c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N205" s="16" t="s">
        <v>97</v>
      </c>
      <c r="O205" s="28"/>
      <c r="P205" s="78" t="s">
        <v>344</v>
      </c>
      <c r="Q205" s="28"/>
      <c r="R205" s="18" t="s">
        <v>36</v>
      </c>
      <c r="S205" s="5">
        <v>1</v>
      </c>
      <c r="T205" s="75">
        <v>51.462000000000003</v>
      </c>
      <c r="U205" s="63" t="s">
        <v>363</v>
      </c>
      <c r="V205" s="76" t="s">
        <v>425</v>
      </c>
      <c r="W205" s="13"/>
    </row>
    <row r="206" spans="1:23" ht="63" x14ac:dyDescent="0.25">
      <c r="A206" s="17">
        <v>138</v>
      </c>
      <c r="B206" s="73">
        <v>43910</v>
      </c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N206" s="16" t="s">
        <v>97</v>
      </c>
      <c r="O206" s="28"/>
      <c r="P206" s="78" t="s">
        <v>345</v>
      </c>
      <c r="Q206" s="28"/>
      <c r="R206" s="18" t="s">
        <v>36</v>
      </c>
      <c r="S206" s="5">
        <v>1</v>
      </c>
      <c r="T206" s="75">
        <v>55.536999999999999</v>
      </c>
      <c r="U206" s="63" t="s">
        <v>363</v>
      </c>
      <c r="V206" s="76" t="s">
        <v>426</v>
      </c>
      <c r="W206" s="13"/>
    </row>
    <row r="207" spans="1:23" ht="63" x14ac:dyDescent="0.25">
      <c r="A207" s="17">
        <v>139</v>
      </c>
      <c r="B207" s="73">
        <v>43910</v>
      </c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N207" s="16" t="s">
        <v>97</v>
      </c>
      <c r="O207" s="28"/>
      <c r="P207" s="78" t="s">
        <v>346</v>
      </c>
      <c r="Q207" s="28"/>
      <c r="R207" s="18" t="s">
        <v>36</v>
      </c>
      <c r="S207" s="5">
        <v>1</v>
      </c>
      <c r="T207" s="75">
        <v>69.558999999999997</v>
      </c>
      <c r="U207" s="63" t="s">
        <v>363</v>
      </c>
      <c r="V207" s="76" t="s">
        <v>427</v>
      </c>
      <c r="W207" s="13"/>
    </row>
    <row r="208" spans="1:23" ht="63" x14ac:dyDescent="0.25">
      <c r="A208" s="17">
        <v>140</v>
      </c>
      <c r="B208" s="73">
        <v>43910</v>
      </c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N208" s="16" t="s">
        <v>97</v>
      </c>
      <c r="O208" s="28"/>
      <c r="P208" s="78" t="s">
        <v>347</v>
      </c>
      <c r="Q208" s="28"/>
      <c r="R208" s="18" t="s">
        <v>36</v>
      </c>
      <c r="S208" s="5">
        <v>1</v>
      </c>
      <c r="T208" s="75">
        <v>50.411000000000001</v>
      </c>
      <c r="U208" s="63" t="s">
        <v>363</v>
      </c>
      <c r="V208" s="76" t="s">
        <v>428</v>
      </c>
      <c r="W208" s="13"/>
    </row>
    <row r="209" spans="1:23" ht="63" x14ac:dyDescent="0.25">
      <c r="A209" s="17">
        <v>141</v>
      </c>
      <c r="B209" s="73">
        <v>43910</v>
      </c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N209" s="16" t="s">
        <v>97</v>
      </c>
      <c r="O209" s="28"/>
      <c r="P209" s="78" t="s">
        <v>348</v>
      </c>
      <c r="Q209" s="28"/>
      <c r="R209" s="18" t="s">
        <v>36</v>
      </c>
      <c r="S209" s="5">
        <v>1</v>
      </c>
      <c r="T209" s="75">
        <v>50.335000000000001</v>
      </c>
      <c r="U209" s="63" t="s">
        <v>363</v>
      </c>
      <c r="V209" s="76" t="s">
        <v>429</v>
      </c>
      <c r="W209" s="13"/>
    </row>
    <row r="210" spans="1:23" ht="63" x14ac:dyDescent="0.25">
      <c r="A210" s="17">
        <v>142</v>
      </c>
      <c r="B210" s="73">
        <v>43903</v>
      </c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N210" s="16" t="s">
        <v>97</v>
      </c>
      <c r="O210" s="28"/>
      <c r="P210" s="78" t="s">
        <v>349</v>
      </c>
      <c r="Q210" s="28"/>
      <c r="R210" s="18" t="s">
        <v>36</v>
      </c>
      <c r="S210" s="5">
        <v>1</v>
      </c>
      <c r="T210" s="75">
        <v>71.286000000000001</v>
      </c>
      <c r="U210" s="63" t="s">
        <v>378</v>
      </c>
      <c r="V210" s="76" t="s">
        <v>430</v>
      </c>
      <c r="W210" s="13"/>
    </row>
    <row r="211" spans="1:23" ht="78.75" x14ac:dyDescent="0.25">
      <c r="A211" s="17">
        <v>143</v>
      </c>
      <c r="B211" s="73">
        <v>43892</v>
      </c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N211" s="16" t="s">
        <v>97</v>
      </c>
      <c r="O211" s="28"/>
      <c r="P211" s="78" t="s">
        <v>350</v>
      </c>
      <c r="Q211" s="28"/>
      <c r="R211" s="18" t="s">
        <v>36</v>
      </c>
      <c r="S211" s="5">
        <v>1</v>
      </c>
      <c r="T211" s="75">
        <v>93.828999999999994</v>
      </c>
      <c r="U211" s="63" t="s">
        <v>378</v>
      </c>
      <c r="V211" s="76" t="s">
        <v>431</v>
      </c>
      <c r="W211" s="13"/>
    </row>
    <row r="212" spans="1:23" ht="78.75" x14ac:dyDescent="0.25">
      <c r="A212" s="17">
        <v>144</v>
      </c>
      <c r="B212" s="73">
        <v>43906</v>
      </c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N212" s="16" t="s">
        <v>97</v>
      </c>
      <c r="O212" s="28"/>
      <c r="P212" s="78" t="s">
        <v>351</v>
      </c>
      <c r="Q212" s="28"/>
      <c r="R212" s="18" t="s">
        <v>36</v>
      </c>
      <c r="S212" s="5">
        <v>1</v>
      </c>
      <c r="T212" s="75">
        <v>92.482799999999997</v>
      </c>
      <c r="U212" s="63" t="s">
        <v>57</v>
      </c>
      <c r="V212" s="76" t="s">
        <v>432</v>
      </c>
      <c r="W212" s="13"/>
    </row>
    <row r="213" spans="1:23" ht="78.75" x14ac:dyDescent="0.25">
      <c r="A213" s="17">
        <v>145</v>
      </c>
      <c r="B213" s="73">
        <v>43920</v>
      </c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N213" s="16" t="s">
        <v>97</v>
      </c>
      <c r="O213" s="28"/>
      <c r="P213" s="78" t="s">
        <v>352</v>
      </c>
      <c r="Q213" s="28"/>
      <c r="R213" s="18" t="s">
        <v>36</v>
      </c>
      <c r="S213" s="5">
        <v>1</v>
      </c>
      <c r="T213" s="76">
        <v>65.260000000000005</v>
      </c>
      <c r="U213" s="63" t="s">
        <v>411</v>
      </c>
      <c r="V213" s="76" t="s">
        <v>433</v>
      </c>
      <c r="W213" s="13"/>
    </row>
    <row r="214" spans="1:23" ht="78.75" x14ac:dyDescent="0.25">
      <c r="A214" s="17">
        <v>146</v>
      </c>
      <c r="B214" s="73">
        <v>43920</v>
      </c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N214" s="16" t="s">
        <v>97</v>
      </c>
      <c r="O214" s="28"/>
      <c r="P214" s="78" t="s">
        <v>353</v>
      </c>
      <c r="Q214" s="28"/>
      <c r="R214" s="18" t="s">
        <v>36</v>
      </c>
      <c r="S214" s="5">
        <v>1</v>
      </c>
      <c r="T214" s="76">
        <v>99</v>
      </c>
      <c r="U214" s="63" t="s">
        <v>434</v>
      </c>
      <c r="V214" s="76" t="s">
        <v>435</v>
      </c>
      <c r="W214" s="13"/>
    </row>
    <row r="215" spans="1:23" ht="47.25" x14ac:dyDescent="0.25">
      <c r="A215" s="17">
        <v>147</v>
      </c>
      <c r="B215" s="80">
        <v>43949</v>
      </c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N215" s="16" t="s">
        <v>97</v>
      </c>
      <c r="O215" s="28"/>
      <c r="P215" s="84" t="s">
        <v>436</v>
      </c>
      <c r="Q215" s="28"/>
      <c r="R215" s="18" t="s">
        <v>36</v>
      </c>
      <c r="S215" s="5">
        <v>1</v>
      </c>
      <c r="T215" s="81">
        <v>6</v>
      </c>
      <c r="U215" s="62" t="s">
        <v>73</v>
      </c>
      <c r="V215" s="62" t="s">
        <v>442</v>
      </c>
      <c r="W215" s="13"/>
    </row>
    <row r="216" spans="1:23" ht="47.25" x14ac:dyDescent="0.25">
      <c r="A216" s="17">
        <v>148</v>
      </c>
      <c r="B216" s="80">
        <v>43949</v>
      </c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N216" s="16" t="s">
        <v>97</v>
      </c>
      <c r="O216" s="28"/>
      <c r="P216" s="84" t="s">
        <v>437</v>
      </c>
      <c r="Q216" s="28"/>
      <c r="R216" s="18" t="s">
        <v>36</v>
      </c>
      <c r="S216" s="5">
        <v>1</v>
      </c>
      <c r="T216" s="81">
        <v>7.5</v>
      </c>
      <c r="U216" s="62" t="s">
        <v>73</v>
      </c>
      <c r="V216" s="62" t="s">
        <v>443</v>
      </c>
      <c r="W216" s="13"/>
    </row>
    <row r="217" spans="1:23" ht="47.25" x14ac:dyDescent="0.25">
      <c r="A217" s="17">
        <v>149</v>
      </c>
      <c r="B217" s="80">
        <v>43949</v>
      </c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N217" s="16" t="s">
        <v>97</v>
      </c>
      <c r="O217" s="28"/>
      <c r="P217" s="84" t="s">
        <v>438</v>
      </c>
      <c r="Q217" s="28"/>
      <c r="R217" s="18" t="s">
        <v>36</v>
      </c>
      <c r="S217" s="5">
        <v>1</v>
      </c>
      <c r="T217" s="81">
        <v>9</v>
      </c>
      <c r="U217" s="62" t="s">
        <v>73</v>
      </c>
      <c r="V217" s="62" t="s">
        <v>444</v>
      </c>
      <c r="W217" s="13"/>
    </row>
    <row r="218" spans="1:23" ht="47.25" x14ac:dyDescent="0.25">
      <c r="A218" s="17">
        <v>150</v>
      </c>
      <c r="B218" s="80">
        <v>43949</v>
      </c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N218" s="16" t="s">
        <v>97</v>
      </c>
      <c r="O218" s="28"/>
      <c r="P218" s="84" t="s">
        <v>439</v>
      </c>
      <c r="Q218" s="28"/>
      <c r="R218" s="18" t="s">
        <v>36</v>
      </c>
      <c r="S218" s="5">
        <v>1</v>
      </c>
      <c r="T218" s="81">
        <v>9</v>
      </c>
      <c r="U218" s="62" t="s">
        <v>73</v>
      </c>
      <c r="V218" s="62" t="s">
        <v>445</v>
      </c>
      <c r="W218" s="13"/>
    </row>
    <row r="219" spans="1:23" ht="47.25" x14ac:dyDescent="0.25">
      <c r="A219" s="17">
        <v>151</v>
      </c>
      <c r="B219" s="80">
        <v>43949</v>
      </c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N219" s="16" t="s">
        <v>97</v>
      </c>
      <c r="O219" s="28"/>
      <c r="P219" s="84" t="s">
        <v>440</v>
      </c>
      <c r="Q219" s="28"/>
      <c r="R219" s="18" t="s">
        <v>36</v>
      </c>
      <c r="S219" s="5">
        <v>1</v>
      </c>
      <c r="T219" s="81">
        <v>9</v>
      </c>
      <c r="U219" s="62" t="s">
        <v>73</v>
      </c>
      <c r="V219" s="62" t="s">
        <v>446</v>
      </c>
      <c r="W219" s="13"/>
    </row>
    <row r="220" spans="1:23" ht="47.25" x14ac:dyDescent="0.25">
      <c r="A220" s="17">
        <v>152</v>
      </c>
      <c r="B220" s="80">
        <v>43950</v>
      </c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N220" s="16" t="s">
        <v>97</v>
      </c>
      <c r="O220" s="28"/>
      <c r="P220" s="84" t="s">
        <v>72</v>
      </c>
      <c r="Q220" s="28"/>
      <c r="R220" s="18" t="s">
        <v>36</v>
      </c>
      <c r="S220" s="5">
        <v>1</v>
      </c>
      <c r="T220" s="81">
        <v>0.76500000000000001</v>
      </c>
      <c r="U220" s="62" t="s">
        <v>74</v>
      </c>
      <c r="V220" s="62" t="s">
        <v>447</v>
      </c>
      <c r="W220" s="13"/>
    </row>
    <row r="221" spans="1:23" ht="47.25" x14ac:dyDescent="0.25">
      <c r="A221" s="17">
        <v>153</v>
      </c>
      <c r="B221" s="80">
        <v>43950</v>
      </c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N221" s="16" t="s">
        <v>97</v>
      </c>
      <c r="O221" s="28"/>
      <c r="P221" s="84" t="s">
        <v>441</v>
      </c>
      <c r="Q221" s="28"/>
      <c r="R221" s="18" t="s">
        <v>36</v>
      </c>
      <c r="S221" s="5">
        <v>1</v>
      </c>
      <c r="T221" s="81">
        <v>2.4885000000000002</v>
      </c>
      <c r="U221" s="62" t="s">
        <v>74</v>
      </c>
      <c r="V221" s="62" t="s">
        <v>448</v>
      </c>
      <c r="W221" s="13"/>
    </row>
    <row r="222" spans="1:23" ht="45" x14ac:dyDescent="0.25">
      <c r="A222" s="17">
        <v>154</v>
      </c>
      <c r="B222" s="83" t="s">
        <v>461</v>
      </c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N222" s="16" t="s">
        <v>97</v>
      </c>
      <c r="O222" s="28"/>
      <c r="P222" s="83" t="s">
        <v>471</v>
      </c>
      <c r="Q222" s="28"/>
      <c r="R222" s="18" t="s">
        <v>36</v>
      </c>
      <c r="S222" s="5">
        <v>1</v>
      </c>
      <c r="T222" s="83">
        <v>82.175280000000001</v>
      </c>
      <c r="U222" s="83" t="s">
        <v>514</v>
      </c>
      <c r="V222" s="83" t="s">
        <v>515</v>
      </c>
      <c r="W222" s="13"/>
    </row>
    <row r="223" spans="1:23" ht="31.5" customHeight="1" x14ac:dyDescent="0.25">
      <c r="A223" s="17">
        <v>155</v>
      </c>
      <c r="B223" s="82">
        <v>43937</v>
      </c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N223" s="16" t="s">
        <v>97</v>
      </c>
      <c r="O223" s="28"/>
      <c r="P223" s="83" t="s">
        <v>472</v>
      </c>
      <c r="Q223" s="28"/>
      <c r="R223" s="18" t="s">
        <v>36</v>
      </c>
      <c r="S223" s="5">
        <v>1</v>
      </c>
      <c r="T223" s="83">
        <v>41.614379999999997</v>
      </c>
      <c r="U223" s="83" t="s">
        <v>453</v>
      </c>
      <c r="V223" s="83" t="s">
        <v>516</v>
      </c>
      <c r="W223" s="13"/>
    </row>
    <row r="224" spans="1:23" ht="31.5" x14ac:dyDescent="0.25">
      <c r="A224" s="17">
        <v>156</v>
      </c>
      <c r="B224" s="82">
        <v>43938</v>
      </c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N224" s="16" t="s">
        <v>97</v>
      </c>
      <c r="O224" s="28"/>
      <c r="P224" s="83" t="s">
        <v>473</v>
      </c>
      <c r="Q224" s="28"/>
      <c r="R224" s="18" t="s">
        <v>36</v>
      </c>
      <c r="S224" s="5">
        <v>1</v>
      </c>
      <c r="T224" s="83">
        <v>99.99</v>
      </c>
      <c r="U224" s="83" t="s">
        <v>517</v>
      </c>
      <c r="V224" s="83" t="s">
        <v>518</v>
      </c>
      <c r="W224" s="13"/>
    </row>
    <row r="225" spans="1:23" ht="31.5" x14ac:dyDescent="0.25">
      <c r="A225" s="17">
        <v>157</v>
      </c>
      <c r="B225" s="82">
        <v>43938</v>
      </c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N225" s="16" t="s">
        <v>97</v>
      </c>
      <c r="O225" s="28"/>
      <c r="P225" s="83" t="s">
        <v>474</v>
      </c>
      <c r="Q225" s="28"/>
      <c r="R225" s="18" t="s">
        <v>36</v>
      </c>
      <c r="S225" s="5">
        <v>1</v>
      </c>
      <c r="T225" s="83">
        <v>99</v>
      </c>
      <c r="U225" s="83" t="s">
        <v>65</v>
      </c>
      <c r="V225" s="83" t="s">
        <v>519</v>
      </c>
      <c r="W225" s="13"/>
    </row>
    <row r="226" spans="1:23" ht="31.5" x14ac:dyDescent="0.25">
      <c r="A226" s="17">
        <v>158</v>
      </c>
      <c r="B226" s="82">
        <v>43938</v>
      </c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N226" s="16" t="s">
        <v>97</v>
      </c>
      <c r="O226" s="28"/>
      <c r="P226" s="83" t="s">
        <v>475</v>
      </c>
      <c r="Q226" s="28"/>
      <c r="R226" s="18" t="s">
        <v>36</v>
      </c>
      <c r="S226" s="5">
        <v>1</v>
      </c>
      <c r="T226" s="83">
        <v>99</v>
      </c>
      <c r="U226" s="83" t="s">
        <v>65</v>
      </c>
      <c r="V226" s="83" t="s">
        <v>520</v>
      </c>
      <c r="W226" s="13"/>
    </row>
    <row r="227" spans="1:23" ht="31.5" x14ac:dyDescent="0.25">
      <c r="A227" s="17">
        <v>159</v>
      </c>
      <c r="B227" s="82">
        <v>43941</v>
      </c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N227" s="16" t="s">
        <v>97</v>
      </c>
      <c r="O227" s="28"/>
      <c r="P227" s="83" t="s">
        <v>476</v>
      </c>
      <c r="Q227" s="28"/>
      <c r="R227" s="18" t="s">
        <v>36</v>
      </c>
      <c r="S227" s="5">
        <v>1</v>
      </c>
      <c r="T227" s="83">
        <v>99.95</v>
      </c>
      <c r="U227" s="83" t="s">
        <v>521</v>
      </c>
      <c r="V227" s="83" t="s">
        <v>522</v>
      </c>
      <c r="W227" s="13"/>
    </row>
    <row r="228" spans="1:23" ht="45" x14ac:dyDescent="0.25">
      <c r="A228" s="17">
        <v>160</v>
      </c>
      <c r="B228" s="83" t="s">
        <v>462</v>
      </c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N228" s="16" t="s">
        <v>97</v>
      </c>
      <c r="O228" s="28"/>
      <c r="P228" s="83" t="s">
        <v>477</v>
      </c>
      <c r="Q228" s="28"/>
      <c r="R228" s="18" t="s">
        <v>36</v>
      </c>
      <c r="S228" s="5">
        <v>1</v>
      </c>
      <c r="T228" s="83">
        <v>17</v>
      </c>
      <c r="U228" s="83" t="s">
        <v>523</v>
      </c>
      <c r="V228" s="83" t="s">
        <v>524</v>
      </c>
      <c r="W228" s="13"/>
    </row>
    <row r="229" spans="1:23" ht="45" x14ac:dyDescent="0.25">
      <c r="A229" s="17">
        <v>161</v>
      </c>
      <c r="B229" s="82">
        <v>43943</v>
      </c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N229" s="16" t="s">
        <v>97</v>
      </c>
      <c r="O229" s="28"/>
      <c r="P229" s="83" t="s">
        <v>478</v>
      </c>
      <c r="Q229" s="28"/>
      <c r="R229" s="18" t="s">
        <v>36</v>
      </c>
      <c r="S229" s="5">
        <v>1</v>
      </c>
      <c r="T229" s="83">
        <v>53.3172</v>
      </c>
      <c r="U229" s="83" t="s">
        <v>51</v>
      </c>
      <c r="V229" s="83" t="s">
        <v>525</v>
      </c>
      <c r="W229" s="13"/>
    </row>
    <row r="230" spans="1:23" ht="45" x14ac:dyDescent="0.25">
      <c r="A230" s="17">
        <v>162</v>
      </c>
      <c r="B230" s="82">
        <v>43943</v>
      </c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N230" s="16" t="s">
        <v>97</v>
      </c>
      <c r="O230" s="28"/>
      <c r="P230" s="83" t="s">
        <v>479</v>
      </c>
      <c r="Q230" s="28"/>
      <c r="R230" s="18" t="s">
        <v>36</v>
      </c>
      <c r="S230" s="5">
        <v>1</v>
      </c>
      <c r="T230" s="83">
        <v>53.3172</v>
      </c>
      <c r="U230" s="83" t="s">
        <v>51</v>
      </c>
      <c r="V230" s="83" t="s">
        <v>526</v>
      </c>
      <c r="W230" s="13"/>
    </row>
    <row r="231" spans="1:23" ht="45" x14ac:dyDescent="0.25">
      <c r="A231" s="17">
        <v>163</v>
      </c>
      <c r="B231" s="82">
        <v>43943</v>
      </c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N231" s="16" t="s">
        <v>97</v>
      </c>
      <c r="O231" s="28"/>
      <c r="P231" s="83" t="s">
        <v>480</v>
      </c>
      <c r="Q231" s="28"/>
      <c r="R231" s="18" t="s">
        <v>36</v>
      </c>
      <c r="S231" s="5">
        <v>1</v>
      </c>
      <c r="T231" s="83">
        <v>53.3172</v>
      </c>
      <c r="U231" s="83" t="s">
        <v>51</v>
      </c>
      <c r="V231" s="83" t="s">
        <v>527</v>
      </c>
      <c r="W231" s="13"/>
    </row>
    <row r="232" spans="1:23" ht="45" x14ac:dyDescent="0.25">
      <c r="A232" s="17">
        <v>164</v>
      </c>
      <c r="B232" s="82">
        <v>43943</v>
      </c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N232" s="16" t="s">
        <v>97</v>
      </c>
      <c r="O232" s="28"/>
      <c r="P232" s="83" t="s">
        <v>481</v>
      </c>
      <c r="Q232" s="28"/>
      <c r="R232" s="18" t="s">
        <v>36</v>
      </c>
      <c r="S232" s="5">
        <v>1</v>
      </c>
      <c r="T232" s="83">
        <v>53.3172</v>
      </c>
      <c r="U232" s="83" t="s">
        <v>51</v>
      </c>
      <c r="V232" s="83" t="s">
        <v>528</v>
      </c>
      <c r="W232" s="13"/>
    </row>
    <row r="233" spans="1:23" ht="45" x14ac:dyDescent="0.25">
      <c r="A233" s="17">
        <v>165</v>
      </c>
      <c r="B233" s="82">
        <v>43943</v>
      </c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N233" s="16" t="s">
        <v>97</v>
      </c>
      <c r="O233" s="28"/>
      <c r="P233" s="83" t="s">
        <v>482</v>
      </c>
      <c r="Q233" s="28"/>
      <c r="R233" s="18" t="s">
        <v>36</v>
      </c>
      <c r="S233" s="5">
        <v>1</v>
      </c>
      <c r="T233" s="83">
        <v>53.3172</v>
      </c>
      <c r="U233" s="83" t="s">
        <v>51</v>
      </c>
      <c r="V233" s="83" t="s">
        <v>529</v>
      </c>
      <c r="W233" s="13"/>
    </row>
    <row r="234" spans="1:23" ht="45" x14ac:dyDescent="0.25">
      <c r="A234" s="17">
        <v>166</v>
      </c>
      <c r="B234" s="82">
        <v>43943</v>
      </c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N234" s="16" t="s">
        <v>97</v>
      </c>
      <c r="O234" s="28"/>
      <c r="P234" s="83" t="s">
        <v>483</v>
      </c>
      <c r="Q234" s="28"/>
      <c r="R234" s="18" t="s">
        <v>36</v>
      </c>
      <c r="S234" s="5">
        <v>1</v>
      </c>
      <c r="T234" s="83">
        <v>53.3172</v>
      </c>
      <c r="U234" s="83" t="s">
        <v>51</v>
      </c>
      <c r="V234" s="83" t="s">
        <v>530</v>
      </c>
      <c r="W234" s="13"/>
    </row>
    <row r="235" spans="1:23" ht="45" x14ac:dyDescent="0.25">
      <c r="A235" s="17">
        <v>167</v>
      </c>
      <c r="B235" s="82">
        <v>43943</v>
      </c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N235" s="16" t="s">
        <v>97</v>
      </c>
      <c r="O235" s="28"/>
      <c r="P235" s="83" t="s">
        <v>484</v>
      </c>
      <c r="Q235" s="28"/>
      <c r="R235" s="18" t="s">
        <v>36</v>
      </c>
      <c r="S235" s="5">
        <v>1</v>
      </c>
      <c r="T235" s="83">
        <v>53.3172</v>
      </c>
      <c r="U235" s="83" t="s">
        <v>51</v>
      </c>
      <c r="V235" s="83" t="s">
        <v>531</v>
      </c>
      <c r="W235" s="13"/>
    </row>
    <row r="236" spans="1:23" ht="45" x14ac:dyDescent="0.25">
      <c r="A236" s="17">
        <v>168</v>
      </c>
      <c r="B236" s="82">
        <v>43943</v>
      </c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N236" s="16" t="s">
        <v>97</v>
      </c>
      <c r="O236" s="28"/>
      <c r="P236" s="83" t="s">
        <v>485</v>
      </c>
      <c r="Q236" s="28"/>
      <c r="R236" s="18" t="s">
        <v>36</v>
      </c>
      <c r="S236" s="5">
        <v>1</v>
      </c>
      <c r="T236" s="83">
        <v>53.3172</v>
      </c>
      <c r="U236" s="83" t="s">
        <v>51</v>
      </c>
      <c r="V236" s="83" t="s">
        <v>532</v>
      </c>
      <c r="W236" s="13"/>
    </row>
    <row r="237" spans="1:23" ht="45" x14ac:dyDescent="0.25">
      <c r="A237" s="17">
        <v>169</v>
      </c>
      <c r="B237" s="82">
        <v>43943</v>
      </c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N237" s="16" t="s">
        <v>97</v>
      </c>
      <c r="O237" s="28"/>
      <c r="P237" s="83" t="s">
        <v>486</v>
      </c>
      <c r="Q237" s="28"/>
      <c r="R237" s="18" t="s">
        <v>36</v>
      </c>
      <c r="S237" s="5">
        <v>1</v>
      </c>
      <c r="T237" s="83">
        <v>53.3172</v>
      </c>
      <c r="U237" s="83" t="s">
        <v>51</v>
      </c>
      <c r="V237" s="83" t="s">
        <v>533</v>
      </c>
      <c r="W237" s="13"/>
    </row>
    <row r="238" spans="1:23" ht="45" x14ac:dyDescent="0.25">
      <c r="A238" s="17">
        <v>170</v>
      </c>
      <c r="B238" s="83" t="s">
        <v>463</v>
      </c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N238" s="16" t="s">
        <v>97</v>
      </c>
      <c r="O238" s="28"/>
      <c r="P238" s="83" t="s">
        <v>487</v>
      </c>
      <c r="Q238" s="28"/>
      <c r="R238" s="18" t="s">
        <v>36</v>
      </c>
      <c r="S238" s="5">
        <v>1</v>
      </c>
      <c r="T238" s="83">
        <v>53.3172</v>
      </c>
      <c r="U238" s="83" t="s">
        <v>51</v>
      </c>
      <c r="V238" s="83" t="s">
        <v>463</v>
      </c>
      <c r="W238" s="13"/>
    </row>
    <row r="239" spans="1:23" ht="60" x14ac:dyDescent="0.25">
      <c r="A239" s="17">
        <v>171</v>
      </c>
      <c r="B239" s="83" t="s">
        <v>464</v>
      </c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N239" s="16" t="s">
        <v>97</v>
      </c>
      <c r="O239" s="28"/>
      <c r="P239" s="83" t="s">
        <v>488</v>
      </c>
      <c r="Q239" s="28"/>
      <c r="R239" s="18" t="s">
        <v>36</v>
      </c>
      <c r="S239" s="5">
        <v>1</v>
      </c>
      <c r="T239" s="83">
        <v>53.3172</v>
      </c>
      <c r="U239" s="83" t="s">
        <v>51</v>
      </c>
      <c r="V239" s="83" t="s">
        <v>464</v>
      </c>
      <c r="W239" s="13"/>
    </row>
    <row r="240" spans="1:23" ht="31.5" x14ac:dyDescent="0.25">
      <c r="A240" s="17">
        <v>172</v>
      </c>
      <c r="B240" s="83" t="s">
        <v>465</v>
      </c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N240" s="16" t="s">
        <v>97</v>
      </c>
      <c r="O240" s="28"/>
      <c r="P240" s="83" t="s">
        <v>63</v>
      </c>
      <c r="Q240" s="28"/>
      <c r="R240" s="18" t="s">
        <v>36</v>
      </c>
      <c r="S240" s="5">
        <v>1</v>
      </c>
      <c r="T240" s="83">
        <v>91.31</v>
      </c>
      <c r="U240" s="83" t="s">
        <v>534</v>
      </c>
      <c r="V240" s="83" t="s">
        <v>465</v>
      </c>
      <c r="W240" s="13"/>
    </row>
    <row r="241" spans="1:23" ht="31.5" x14ac:dyDescent="0.25">
      <c r="A241" s="17">
        <v>173</v>
      </c>
      <c r="B241" s="83" t="s">
        <v>466</v>
      </c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N241" s="16" t="s">
        <v>97</v>
      </c>
      <c r="O241" s="28"/>
      <c r="P241" s="83" t="s">
        <v>489</v>
      </c>
      <c r="Q241" s="28"/>
      <c r="R241" s="18" t="s">
        <v>36</v>
      </c>
      <c r="S241" s="5">
        <v>1</v>
      </c>
      <c r="T241" s="83">
        <v>19.98</v>
      </c>
      <c r="U241" s="83" t="s">
        <v>535</v>
      </c>
      <c r="V241" s="83" t="s">
        <v>466</v>
      </c>
      <c r="W241" s="13"/>
    </row>
    <row r="242" spans="1:23" ht="31.5" x14ac:dyDescent="0.25">
      <c r="A242" s="17">
        <v>174</v>
      </c>
      <c r="B242" s="83" t="s">
        <v>467</v>
      </c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N242" s="16" t="s">
        <v>97</v>
      </c>
      <c r="O242" s="28"/>
      <c r="P242" s="83" t="s">
        <v>490</v>
      </c>
      <c r="Q242" s="28"/>
      <c r="R242" s="18" t="s">
        <v>36</v>
      </c>
      <c r="S242" s="5">
        <v>1</v>
      </c>
      <c r="T242" s="83">
        <v>99.99</v>
      </c>
      <c r="U242" s="83" t="s">
        <v>536</v>
      </c>
      <c r="V242" s="83" t="s">
        <v>467</v>
      </c>
      <c r="W242" s="13"/>
    </row>
    <row r="243" spans="1:23" ht="31.5" x14ac:dyDescent="0.25">
      <c r="A243" s="17">
        <v>175</v>
      </c>
      <c r="B243" s="82">
        <v>43943</v>
      </c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N243" s="16" t="s">
        <v>97</v>
      </c>
      <c r="O243" s="28"/>
      <c r="P243" s="83" t="s">
        <v>491</v>
      </c>
      <c r="Q243" s="28"/>
      <c r="R243" s="18" t="s">
        <v>36</v>
      </c>
      <c r="S243" s="5">
        <v>1</v>
      </c>
      <c r="T243" s="83">
        <v>15.031379999999999</v>
      </c>
      <c r="U243" s="83" t="s">
        <v>537</v>
      </c>
      <c r="V243" s="83" t="s">
        <v>538</v>
      </c>
      <c r="W243" s="13"/>
    </row>
    <row r="244" spans="1:23" ht="31.5" x14ac:dyDescent="0.25">
      <c r="A244" s="17">
        <v>176</v>
      </c>
      <c r="B244" s="82">
        <v>43945</v>
      </c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N244" s="16" t="s">
        <v>97</v>
      </c>
      <c r="O244" s="28"/>
      <c r="P244" s="83" t="s">
        <v>492</v>
      </c>
      <c r="Q244" s="28"/>
      <c r="R244" s="18" t="s">
        <v>36</v>
      </c>
      <c r="S244" s="5">
        <v>1</v>
      </c>
      <c r="T244" s="83">
        <v>99</v>
      </c>
      <c r="U244" s="83" t="s">
        <v>65</v>
      </c>
      <c r="V244" s="83" t="s">
        <v>539</v>
      </c>
      <c r="W244" s="13"/>
    </row>
    <row r="245" spans="1:23" ht="45" x14ac:dyDescent="0.25">
      <c r="A245" s="17">
        <v>177</v>
      </c>
      <c r="B245" s="82">
        <v>43945</v>
      </c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N245" s="16" t="s">
        <v>97</v>
      </c>
      <c r="O245" s="28"/>
      <c r="P245" s="83" t="s">
        <v>493</v>
      </c>
      <c r="Q245" s="28"/>
      <c r="R245" s="18" t="s">
        <v>36</v>
      </c>
      <c r="S245" s="5">
        <v>1</v>
      </c>
      <c r="T245" s="83">
        <v>6.5</v>
      </c>
      <c r="U245" s="83" t="s">
        <v>540</v>
      </c>
      <c r="V245" s="83" t="s">
        <v>541</v>
      </c>
      <c r="W245" s="13"/>
    </row>
    <row r="246" spans="1:23" ht="45" x14ac:dyDescent="0.25">
      <c r="A246" s="17">
        <v>178</v>
      </c>
      <c r="B246" s="82">
        <v>43948</v>
      </c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N246" s="16" t="s">
        <v>97</v>
      </c>
      <c r="O246" s="28"/>
      <c r="P246" s="83" t="s">
        <v>494</v>
      </c>
      <c r="Q246" s="28"/>
      <c r="R246" s="18" t="s">
        <v>36</v>
      </c>
      <c r="S246" s="5">
        <v>1</v>
      </c>
      <c r="T246" s="83">
        <v>53.3172</v>
      </c>
      <c r="U246" s="83" t="s">
        <v>51</v>
      </c>
      <c r="V246" s="83" t="s">
        <v>542</v>
      </c>
      <c r="W246" s="13"/>
    </row>
    <row r="247" spans="1:23" ht="45" x14ac:dyDescent="0.25">
      <c r="A247" s="17">
        <v>179</v>
      </c>
      <c r="B247" s="83" t="s">
        <v>468</v>
      </c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N247" s="16" t="s">
        <v>97</v>
      </c>
      <c r="O247" s="28"/>
      <c r="P247" s="83" t="s">
        <v>495</v>
      </c>
      <c r="Q247" s="28"/>
      <c r="R247" s="18" t="s">
        <v>36</v>
      </c>
      <c r="S247" s="5">
        <v>1</v>
      </c>
      <c r="T247" s="83">
        <v>17</v>
      </c>
      <c r="U247" s="83" t="s">
        <v>523</v>
      </c>
      <c r="V247" s="83" t="s">
        <v>543</v>
      </c>
      <c r="W247" s="13"/>
    </row>
    <row r="248" spans="1:23" ht="60" x14ac:dyDescent="0.25">
      <c r="A248" s="17">
        <v>180</v>
      </c>
      <c r="B248" s="83" t="s">
        <v>468</v>
      </c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N248" s="16" t="s">
        <v>97</v>
      </c>
      <c r="O248" s="28"/>
      <c r="P248" s="83" t="s">
        <v>496</v>
      </c>
      <c r="Q248" s="28"/>
      <c r="R248" s="18" t="s">
        <v>36</v>
      </c>
      <c r="S248" s="5">
        <v>1</v>
      </c>
      <c r="T248" s="83">
        <v>17</v>
      </c>
      <c r="U248" s="83" t="s">
        <v>523</v>
      </c>
      <c r="V248" s="83" t="s">
        <v>544</v>
      </c>
      <c r="W248" s="13"/>
    </row>
    <row r="249" spans="1:23" ht="45" x14ac:dyDescent="0.25">
      <c r="A249" s="17">
        <v>181</v>
      </c>
      <c r="B249" s="83" t="s">
        <v>468</v>
      </c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N249" s="16" t="s">
        <v>97</v>
      </c>
      <c r="O249" s="28"/>
      <c r="P249" s="83" t="s">
        <v>497</v>
      </c>
      <c r="Q249" s="28"/>
      <c r="R249" s="18" t="s">
        <v>36</v>
      </c>
      <c r="S249" s="5">
        <v>1</v>
      </c>
      <c r="T249" s="83">
        <v>17</v>
      </c>
      <c r="U249" s="83" t="s">
        <v>523</v>
      </c>
      <c r="V249" s="83" t="s">
        <v>545</v>
      </c>
      <c r="W249" s="13"/>
    </row>
    <row r="250" spans="1:23" ht="45" x14ac:dyDescent="0.25">
      <c r="A250" s="17">
        <v>182</v>
      </c>
      <c r="B250" s="83" t="s">
        <v>468</v>
      </c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N250" s="16" t="s">
        <v>97</v>
      </c>
      <c r="O250" s="28"/>
      <c r="P250" s="83" t="s">
        <v>498</v>
      </c>
      <c r="Q250" s="28"/>
      <c r="R250" s="18" t="s">
        <v>36</v>
      </c>
      <c r="S250" s="5">
        <v>1</v>
      </c>
      <c r="T250" s="83">
        <v>17</v>
      </c>
      <c r="U250" s="83" t="s">
        <v>523</v>
      </c>
      <c r="V250" s="83" t="s">
        <v>546</v>
      </c>
      <c r="W250" s="13"/>
    </row>
    <row r="251" spans="1:23" ht="45" x14ac:dyDescent="0.25">
      <c r="A251" s="17">
        <v>183</v>
      </c>
      <c r="B251" s="83" t="s">
        <v>468</v>
      </c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N251" s="16" t="s">
        <v>97</v>
      </c>
      <c r="O251" s="28"/>
      <c r="P251" s="83" t="s">
        <v>499</v>
      </c>
      <c r="Q251" s="28"/>
      <c r="R251" s="18" t="s">
        <v>36</v>
      </c>
      <c r="S251" s="5">
        <v>1</v>
      </c>
      <c r="T251" s="83">
        <v>17</v>
      </c>
      <c r="U251" s="83" t="s">
        <v>523</v>
      </c>
      <c r="V251" s="83" t="s">
        <v>547</v>
      </c>
      <c r="W251" s="13"/>
    </row>
    <row r="252" spans="1:23" ht="45" x14ac:dyDescent="0.25">
      <c r="A252" s="17">
        <v>184</v>
      </c>
      <c r="B252" s="83" t="s">
        <v>468</v>
      </c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N252" s="16" t="s">
        <v>97</v>
      </c>
      <c r="O252" s="28"/>
      <c r="P252" s="83" t="s">
        <v>500</v>
      </c>
      <c r="Q252" s="28"/>
      <c r="R252" s="18" t="s">
        <v>36</v>
      </c>
      <c r="S252" s="5">
        <v>1</v>
      </c>
      <c r="T252" s="83">
        <v>6</v>
      </c>
      <c r="U252" s="83" t="s">
        <v>523</v>
      </c>
      <c r="V252" s="83" t="s">
        <v>548</v>
      </c>
      <c r="W252" s="13"/>
    </row>
    <row r="253" spans="1:23" ht="45" x14ac:dyDescent="0.25">
      <c r="A253" s="17">
        <v>185</v>
      </c>
      <c r="B253" s="83" t="s">
        <v>469</v>
      </c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N253" s="16" t="s">
        <v>97</v>
      </c>
      <c r="O253" s="28"/>
      <c r="P253" s="83" t="s">
        <v>501</v>
      </c>
      <c r="Q253" s="28"/>
      <c r="R253" s="18" t="s">
        <v>36</v>
      </c>
      <c r="S253" s="5">
        <v>1</v>
      </c>
      <c r="T253" s="83">
        <v>6</v>
      </c>
      <c r="U253" s="83" t="s">
        <v>523</v>
      </c>
      <c r="V253" s="83" t="s">
        <v>549</v>
      </c>
      <c r="W253" s="13"/>
    </row>
    <row r="254" spans="1:23" ht="45" x14ac:dyDescent="0.25">
      <c r="A254" s="17">
        <v>186</v>
      </c>
      <c r="B254" s="83" t="s">
        <v>468</v>
      </c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N254" s="16" t="s">
        <v>97</v>
      </c>
      <c r="O254" s="28"/>
      <c r="P254" s="83" t="s">
        <v>502</v>
      </c>
      <c r="Q254" s="45"/>
      <c r="R254" s="18" t="s">
        <v>36</v>
      </c>
      <c r="S254" s="5">
        <v>1</v>
      </c>
      <c r="T254" s="83">
        <v>6</v>
      </c>
      <c r="U254" s="83" t="s">
        <v>523</v>
      </c>
      <c r="V254" s="83" t="s">
        <v>550</v>
      </c>
      <c r="W254" s="13"/>
    </row>
    <row r="255" spans="1:23" ht="45" x14ac:dyDescent="0.25">
      <c r="A255" s="17">
        <v>187</v>
      </c>
      <c r="B255" s="83" t="s">
        <v>468</v>
      </c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N255" s="16" t="s">
        <v>97</v>
      </c>
      <c r="O255" s="28"/>
      <c r="P255" s="83" t="s">
        <v>503</v>
      </c>
      <c r="Q255" s="28"/>
      <c r="R255" s="18" t="s">
        <v>36</v>
      </c>
      <c r="S255" s="5">
        <v>1</v>
      </c>
      <c r="T255" s="83">
        <v>6</v>
      </c>
      <c r="U255" s="83" t="s">
        <v>523</v>
      </c>
      <c r="V255" s="83" t="s">
        <v>551</v>
      </c>
      <c r="W255" s="13"/>
    </row>
    <row r="256" spans="1:23" ht="31.5" x14ac:dyDescent="0.25">
      <c r="A256" s="17">
        <v>188</v>
      </c>
      <c r="B256" s="82">
        <v>43950</v>
      </c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N256" s="16" t="s">
        <v>97</v>
      </c>
      <c r="O256" s="28"/>
      <c r="P256" s="83" t="s">
        <v>504</v>
      </c>
      <c r="Q256" s="28"/>
      <c r="R256" s="18" t="s">
        <v>36</v>
      </c>
      <c r="S256" s="5">
        <v>1</v>
      </c>
      <c r="T256" s="83">
        <v>99.941999999999993</v>
      </c>
      <c r="U256" s="83" t="s">
        <v>453</v>
      </c>
      <c r="V256" s="83" t="s">
        <v>552</v>
      </c>
      <c r="W256" s="13"/>
    </row>
    <row r="257" spans="1:23" ht="45" x14ac:dyDescent="0.25">
      <c r="A257" s="17">
        <v>189</v>
      </c>
      <c r="B257" s="83" t="s">
        <v>470</v>
      </c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N257" s="16" t="s">
        <v>97</v>
      </c>
      <c r="O257" s="28"/>
      <c r="P257" s="83" t="s">
        <v>505</v>
      </c>
      <c r="Q257" s="28"/>
      <c r="R257" s="18" t="s">
        <v>36</v>
      </c>
      <c r="S257" s="5">
        <v>1</v>
      </c>
      <c r="T257" s="83">
        <v>99.99</v>
      </c>
      <c r="U257" s="83" t="s">
        <v>553</v>
      </c>
      <c r="V257" s="83" t="s">
        <v>554</v>
      </c>
      <c r="W257" s="13"/>
    </row>
    <row r="258" spans="1:23" ht="45" x14ac:dyDescent="0.25">
      <c r="A258" s="17">
        <v>190</v>
      </c>
      <c r="B258" s="82">
        <v>43950</v>
      </c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N258" s="16" t="s">
        <v>97</v>
      </c>
      <c r="O258" s="28"/>
      <c r="P258" s="83" t="s">
        <v>506</v>
      </c>
      <c r="Q258" s="28"/>
      <c r="R258" s="18" t="s">
        <v>36</v>
      </c>
      <c r="S258" s="5">
        <v>1</v>
      </c>
      <c r="T258" s="83">
        <v>41.67</v>
      </c>
      <c r="U258" s="83" t="s">
        <v>64</v>
      </c>
      <c r="V258" s="83" t="s">
        <v>555</v>
      </c>
      <c r="W258" s="13"/>
    </row>
    <row r="259" spans="1:23" ht="45" x14ac:dyDescent="0.25">
      <c r="A259" s="17">
        <v>191</v>
      </c>
      <c r="B259" s="82">
        <v>43950</v>
      </c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N259" s="16" t="s">
        <v>97</v>
      </c>
      <c r="O259" s="28"/>
      <c r="P259" s="83" t="s">
        <v>507</v>
      </c>
      <c r="Q259" s="28"/>
      <c r="R259" s="18" t="s">
        <v>36</v>
      </c>
      <c r="S259" s="5">
        <v>1</v>
      </c>
      <c r="T259" s="83">
        <v>66.073999999999998</v>
      </c>
      <c r="U259" s="83" t="s">
        <v>64</v>
      </c>
      <c r="V259" s="83" t="s">
        <v>556</v>
      </c>
      <c r="W259" s="13"/>
    </row>
    <row r="260" spans="1:23" ht="45" x14ac:dyDescent="0.25">
      <c r="A260" s="17">
        <v>192</v>
      </c>
      <c r="B260" s="82">
        <v>43950</v>
      </c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N260" s="16" t="s">
        <v>97</v>
      </c>
      <c r="O260" s="28"/>
      <c r="P260" s="83" t="s">
        <v>508</v>
      </c>
      <c r="Q260" s="28"/>
      <c r="R260" s="18" t="s">
        <v>36</v>
      </c>
      <c r="S260" s="5">
        <v>1</v>
      </c>
      <c r="T260" s="83">
        <v>98.326999999999998</v>
      </c>
      <c r="U260" s="83" t="s">
        <v>64</v>
      </c>
      <c r="V260" s="83" t="s">
        <v>557</v>
      </c>
      <c r="W260" s="13"/>
    </row>
    <row r="261" spans="1:23" ht="45" x14ac:dyDescent="0.25">
      <c r="A261" s="17">
        <v>193</v>
      </c>
      <c r="B261" s="82">
        <v>43950</v>
      </c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N261" s="16" t="s">
        <v>97</v>
      </c>
      <c r="O261" s="28"/>
      <c r="P261" s="83" t="s">
        <v>509</v>
      </c>
      <c r="Q261" s="28"/>
      <c r="R261" s="18" t="s">
        <v>36</v>
      </c>
      <c r="S261" s="5">
        <v>1</v>
      </c>
      <c r="T261" s="83">
        <v>99.010999999999996</v>
      </c>
      <c r="U261" s="83" t="s">
        <v>64</v>
      </c>
      <c r="V261" s="83" t="s">
        <v>558</v>
      </c>
      <c r="W261" s="13"/>
    </row>
    <row r="262" spans="1:23" ht="45" x14ac:dyDescent="0.25">
      <c r="A262" s="17">
        <v>194</v>
      </c>
      <c r="B262" s="82">
        <v>43950</v>
      </c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N262" s="16" t="s">
        <v>97</v>
      </c>
      <c r="O262" s="28"/>
      <c r="P262" s="83" t="s">
        <v>510</v>
      </c>
      <c r="Q262" s="28"/>
      <c r="R262" s="18" t="s">
        <v>36</v>
      </c>
      <c r="S262" s="5">
        <v>1</v>
      </c>
      <c r="T262" s="83">
        <v>61.753</v>
      </c>
      <c r="U262" s="83" t="s">
        <v>64</v>
      </c>
      <c r="V262" s="83" t="s">
        <v>559</v>
      </c>
      <c r="W262" s="13"/>
    </row>
    <row r="263" spans="1:23" ht="45" x14ac:dyDescent="0.25">
      <c r="A263" s="17">
        <v>195</v>
      </c>
      <c r="B263" s="82">
        <v>43950</v>
      </c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N263" s="16" t="s">
        <v>97</v>
      </c>
      <c r="O263" s="28"/>
      <c r="P263" s="83" t="s">
        <v>511</v>
      </c>
      <c r="Q263" s="28"/>
      <c r="R263" s="18" t="s">
        <v>36</v>
      </c>
      <c r="S263" s="5">
        <v>1</v>
      </c>
      <c r="T263" s="83">
        <v>60.987000000000002</v>
      </c>
      <c r="U263" s="83" t="s">
        <v>64</v>
      </c>
      <c r="V263" s="83" t="s">
        <v>560</v>
      </c>
      <c r="W263" s="13"/>
    </row>
    <row r="264" spans="1:23" ht="45" x14ac:dyDescent="0.25">
      <c r="A264" s="17">
        <v>196</v>
      </c>
      <c r="B264" s="82">
        <v>43950</v>
      </c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N264" s="16" t="s">
        <v>97</v>
      </c>
      <c r="O264" s="28"/>
      <c r="P264" s="83" t="s">
        <v>512</v>
      </c>
      <c r="Q264" s="28"/>
      <c r="R264" s="18" t="s">
        <v>36</v>
      </c>
      <c r="S264" s="5">
        <v>1</v>
      </c>
      <c r="T264" s="83">
        <v>94.349000000000004</v>
      </c>
      <c r="U264" s="83" t="s">
        <v>64</v>
      </c>
      <c r="V264" s="83" t="s">
        <v>561</v>
      </c>
      <c r="W264" s="13"/>
    </row>
    <row r="265" spans="1:23" ht="31.5" x14ac:dyDescent="0.25">
      <c r="A265" s="17">
        <v>197</v>
      </c>
      <c r="B265" s="82">
        <v>43950</v>
      </c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N265" s="16" t="s">
        <v>97</v>
      </c>
      <c r="O265" s="28"/>
      <c r="P265" s="83" t="s">
        <v>513</v>
      </c>
      <c r="Q265" s="28"/>
      <c r="R265" s="18" t="s">
        <v>36</v>
      </c>
      <c r="S265" s="5">
        <v>1</v>
      </c>
      <c r="T265" s="83">
        <v>50</v>
      </c>
      <c r="U265" s="83" t="s">
        <v>562</v>
      </c>
      <c r="V265" s="83" t="s">
        <v>563</v>
      </c>
      <c r="W265" s="13"/>
    </row>
    <row r="266" spans="1:23" ht="31.5" x14ac:dyDescent="0.25">
      <c r="A266" s="17">
        <v>198</v>
      </c>
      <c r="B266" s="80">
        <v>43943</v>
      </c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N266" s="16" t="s">
        <v>97</v>
      </c>
      <c r="O266" s="28"/>
      <c r="P266" s="62" t="s">
        <v>48</v>
      </c>
      <c r="Q266" s="28"/>
      <c r="R266" s="18" t="s">
        <v>36</v>
      </c>
      <c r="S266" s="5">
        <v>1</v>
      </c>
      <c r="T266" s="92">
        <v>39.453000000000003</v>
      </c>
      <c r="U266" s="93" t="s">
        <v>568</v>
      </c>
      <c r="V266" s="62" t="s">
        <v>569</v>
      </c>
      <c r="W266" s="13"/>
    </row>
    <row r="267" spans="1:23" ht="31.5" x14ac:dyDescent="0.25">
      <c r="A267" s="17">
        <v>199</v>
      </c>
      <c r="B267" s="80">
        <v>43943</v>
      </c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N267" s="16" t="s">
        <v>97</v>
      </c>
      <c r="O267" s="28"/>
      <c r="P267" s="62" t="s">
        <v>48</v>
      </c>
      <c r="Q267" s="28"/>
      <c r="R267" s="18" t="s">
        <v>36</v>
      </c>
      <c r="S267" s="5">
        <v>1</v>
      </c>
      <c r="T267" s="92">
        <v>71.466999999999999</v>
      </c>
      <c r="U267" s="93" t="s">
        <v>568</v>
      </c>
      <c r="V267" s="62" t="s">
        <v>570</v>
      </c>
      <c r="W267" s="13"/>
    </row>
    <row r="268" spans="1:23" ht="31.5" x14ac:dyDescent="0.25">
      <c r="A268" s="17">
        <v>200</v>
      </c>
      <c r="B268" s="80">
        <v>43943</v>
      </c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N268" s="16" t="s">
        <v>97</v>
      </c>
      <c r="O268" s="28"/>
      <c r="P268" s="62" t="s">
        <v>48</v>
      </c>
      <c r="Q268" s="28"/>
      <c r="R268" s="18" t="s">
        <v>36</v>
      </c>
      <c r="S268" s="5">
        <v>1</v>
      </c>
      <c r="T268" s="92">
        <v>87.963999999999999</v>
      </c>
      <c r="U268" s="93" t="s">
        <v>571</v>
      </c>
      <c r="V268" s="95" t="s">
        <v>572</v>
      </c>
      <c r="W268" s="13"/>
    </row>
    <row r="269" spans="1:23" ht="31.5" x14ac:dyDescent="0.25">
      <c r="A269" s="17">
        <v>201</v>
      </c>
      <c r="B269" s="80">
        <v>43943</v>
      </c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N269" s="16" t="s">
        <v>97</v>
      </c>
      <c r="O269" s="28"/>
      <c r="P269" s="62" t="s">
        <v>48</v>
      </c>
      <c r="Q269" s="28"/>
      <c r="R269" s="18" t="s">
        <v>36</v>
      </c>
      <c r="S269" s="5">
        <v>1</v>
      </c>
      <c r="T269" s="92">
        <v>47.225999999999999</v>
      </c>
      <c r="U269" s="62" t="s">
        <v>43</v>
      </c>
      <c r="V269" s="62" t="s">
        <v>573</v>
      </c>
      <c r="W269" s="13"/>
    </row>
    <row r="270" spans="1:23" ht="31.5" x14ac:dyDescent="0.25">
      <c r="A270" s="17">
        <v>202</v>
      </c>
      <c r="B270" s="80">
        <v>43943</v>
      </c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N270" s="16" t="s">
        <v>97</v>
      </c>
      <c r="O270" s="28"/>
      <c r="P270" s="62" t="s">
        <v>48</v>
      </c>
      <c r="Q270" s="18"/>
      <c r="R270" s="18" t="s">
        <v>36</v>
      </c>
      <c r="S270" s="5">
        <v>1</v>
      </c>
      <c r="T270" s="92">
        <v>56.667000000000002</v>
      </c>
      <c r="U270" s="93" t="s">
        <v>571</v>
      </c>
      <c r="V270" s="95" t="s">
        <v>574</v>
      </c>
      <c r="W270" s="13"/>
    </row>
    <row r="271" spans="1:23" ht="31.5" x14ac:dyDescent="0.25">
      <c r="A271" s="17">
        <v>203</v>
      </c>
      <c r="B271" s="80">
        <v>43943</v>
      </c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N271" s="16" t="s">
        <v>97</v>
      </c>
      <c r="O271" s="28"/>
      <c r="P271" s="62" t="s">
        <v>48</v>
      </c>
      <c r="Q271" s="18"/>
      <c r="R271" s="18" t="s">
        <v>36</v>
      </c>
      <c r="S271" s="5">
        <v>1</v>
      </c>
      <c r="T271" s="92">
        <v>90.257000000000005</v>
      </c>
      <c r="U271" s="93" t="s">
        <v>575</v>
      </c>
      <c r="V271" s="62" t="s">
        <v>576</v>
      </c>
      <c r="W271" s="13"/>
    </row>
    <row r="272" spans="1:23" ht="31.5" x14ac:dyDescent="0.25">
      <c r="A272" s="17">
        <v>204</v>
      </c>
      <c r="B272" s="80">
        <v>43943</v>
      </c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N272" s="16" t="s">
        <v>97</v>
      </c>
      <c r="O272" s="28"/>
      <c r="P272" s="62" t="s">
        <v>48</v>
      </c>
      <c r="Q272" s="18"/>
      <c r="R272" s="18" t="s">
        <v>36</v>
      </c>
      <c r="S272" s="5">
        <v>1</v>
      </c>
      <c r="T272" s="92">
        <v>99.816000000000003</v>
      </c>
      <c r="U272" s="62" t="s">
        <v>50</v>
      </c>
      <c r="V272" s="62" t="s">
        <v>577</v>
      </c>
      <c r="W272" s="13"/>
    </row>
    <row r="273" spans="1:23" ht="31.5" x14ac:dyDescent="0.25">
      <c r="A273" s="17">
        <v>205</v>
      </c>
      <c r="B273" s="80">
        <v>43943</v>
      </c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N273" s="16" t="s">
        <v>97</v>
      </c>
      <c r="O273" s="28"/>
      <c r="P273" s="62" t="s">
        <v>48</v>
      </c>
      <c r="Q273" s="18"/>
      <c r="R273" s="18" t="s">
        <v>36</v>
      </c>
      <c r="S273" s="5">
        <v>1</v>
      </c>
      <c r="T273" s="92">
        <v>86.316999999999993</v>
      </c>
      <c r="U273" s="93" t="s">
        <v>575</v>
      </c>
      <c r="V273" s="62" t="s">
        <v>578</v>
      </c>
      <c r="W273" s="13"/>
    </row>
    <row r="274" spans="1:23" ht="31.5" x14ac:dyDescent="0.25">
      <c r="A274" s="17">
        <v>206</v>
      </c>
      <c r="B274" s="80">
        <v>43943</v>
      </c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N274" s="16" t="s">
        <v>97</v>
      </c>
      <c r="O274" s="28"/>
      <c r="P274" s="62" t="s">
        <v>48</v>
      </c>
      <c r="Q274" s="18"/>
      <c r="R274" s="18" t="s">
        <v>36</v>
      </c>
      <c r="S274" s="5">
        <v>1</v>
      </c>
      <c r="T274" s="92">
        <v>86.048000000000002</v>
      </c>
      <c r="U274" s="62" t="s">
        <v>50</v>
      </c>
      <c r="V274" s="62" t="s">
        <v>579</v>
      </c>
      <c r="W274" s="13"/>
    </row>
    <row r="275" spans="1:23" ht="31.5" x14ac:dyDescent="0.25">
      <c r="A275" s="17">
        <v>207</v>
      </c>
      <c r="B275" s="80">
        <v>43943</v>
      </c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N275" s="16" t="s">
        <v>97</v>
      </c>
      <c r="O275" s="28"/>
      <c r="P275" s="62" t="s">
        <v>48</v>
      </c>
      <c r="Q275" s="18"/>
      <c r="R275" s="18" t="s">
        <v>36</v>
      </c>
      <c r="S275" s="5">
        <v>1</v>
      </c>
      <c r="T275" s="92">
        <v>57.110399999999998</v>
      </c>
      <c r="U275" s="93" t="s">
        <v>580</v>
      </c>
      <c r="V275" s="62" t="s">
        <v>581</v>
      </c>
      <c r="W275" s="13"/>
    </row>
    <row r="276" spans="1:23" ht="31.5" x14ac:dyDescent="0.25">
      <c r="A276" s="17">
        <v>208</v>
      </c>
      <c r="B276" s="80">
        <v>43943</v>
      </c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N276" s="16" t="s">
        <v>97</v>
      </c>
      <c r="O276" s="28"/>
      <c r="P276" s="62" t="s">
        <v>48</v>
      </c>
      <c r="Q276" s="18"/>
      <c r="R276" s="18" t="s">
        <v>36</v>
      </c>
      <c r="S276" s="5">
        <v>1</v>
      </c>
      <c r="T276" s="92">
        <v>67.727999999999994</v>
      </c>
      <c r="U276" s="96" t="s">
        <v>49</v>
      </c>
      <c r="V276" s="62" t="s">
        <v>582</v>
      </c>
      <c r="W276" s="13"/>
    </row>
    <row r="277" spans="1:23" ht="47.25" x14ac:dyDescent="0.25">
      <c r="A277" s="17">
        <v>209</v>
      </c>
      <c r="B277" s="80">
        <v>43948</v>
      </c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N277" s="16" t="s">
        <v>97</v>
      </c>
      <c r="O277" s="28"/>
      <c r="P277" s="62" t="s">
        <v>48</v>
      </c>
      <c r="Q277" s="18"/>
      <c r="R277" s="18" t="s">
        <v>36</v>
      </c>
      <c r="S277" s="5">
        <v>1</v>
      </c>
      <c r="T277" s="92">
        <v>96.369</v>
      </c>
      <c r="U277" s="93" t="s">
        <v>59</v>
      </c>
      <c r="V277" s="62" t="s">
        <v>583</v>
      </c>
      <c r="W277" s="13"/>
    </row>
    <row r="278" spans="1:23" ht="31.5" x14ac:dyDescent="0.25">
      <c r="A278" s="17">
        <v>210</v>
      </c>
      <c r="B278" s="80">
        <v>43948</v>
      </c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N278" s="16" t="s">
        <v>97</v>
      </c>
      <c r="O278" s="28"/>
      <c r="P278" s="62" t="s">
        <v>48</v>
      </c>
      <c r="Q278" s="18"/>
      <c r="R278" s="18" t="s">
        <v>36</v>
      </c>
      <c r="S278" s="5">
        <v>1</v>
      </c>
      <c r="T278" s="92">
        <v>53.703000000000003</v>
      </c>
      <c r="U278" s="93" t="s">
        <v>61</v>
      </c>
      <c r="V278" s="62" t="s">
        <v>584</v>
      </c>
      <c r="W278" s="13"/>
    </row>
    <row r="279" spans="1:23" ht="31.5" x14ac:dyDescent="0.25">
      <c r="A279" s="17">
        <v>211</v>
      </c>
      <c r="B279" s="80">
        <v>43948</v>
      </c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N279" s="16" t="s">
        <v>97</v>
      </c>
      <c r="O279" s="28"/>
      <c r="P279" s="62" t="s">
        <v>48</v>
      </c>
      <c r="Q279" s="18"/>
      <c r="R279" s="18" t="s">
        <v>36</v>
      </c>
      <c r="S279" s="5">
        <v>1</v>
      </c>
      <c r="T279" s="92">
        <v>89.331000000000003</v>
      </c>
      <c r="U279" s="93" t="s">
        <v>60</v>
      </c>
      <c r="V279" s="62" t="s">
        <v>585</v>
      </c>
      <c r="W279" s="13"/>
    </row>
    <row r="280" spans="1:23" ht="31.5" x14ac:dyDescent="0.25">
      <c r="A280" s="17">
        <v>212</v>
      </c>
      <c r="B280" s="80">
        <v>43949</v>
      </c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N280" s="16" t="s">
        <v>97</v>
      </c>
      <c r="O280" s="28"/>
      <c r="P280" s="94" t="s">
        <v>566</v>
      </c>
      <c r="Q280" s="18"/>
      <c r="R280" s="18" t="s">
        <v>36</v>
      </c>
      <c r="S280" s="5">
        <v>1</v>
      </c>
      <c r="T280" s="92">
        <v>34.9</v>
      </c>
      <c r="U280" s="93" t="s">
        <v>62</v>
      </c>
      <c r="V280" s="62" t="s">
        <v>586</v>
      </c>
      <c r="W280" s="13"/>
    </row>
    <row r="281" spans="1:23" ht="31.5" x14ac:dyDescent="0.25">
      <c r="A281" s="17">
        <v>213</v>
      </c>
      <c r="B281" s="80">
        <v>43949</v>
      </c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N281" s="16" t="s">
        <v>97</v>
      </c>
      <c r="O281" s="28"/>
      <c r="P281" s="62" t="s">
        <v>48</v>
      </c>
      <c r="Q281" s="50"/>
      <c r="R281" s="18" t="s">
        <v>36</v>
      </c>
      <c r="S281" s="5">
        <v>1</v>
      </c>
      <c r="T281" s="92">
        <v>64.614999999999995</v>
      </c>
      <c r="U281" s="93" t="s">
        <v>571</v>
      </c>
      <c r="V281" s="62" t="s">
        <v>587</v>
      </c>
      <c r="W281" s="13"/>
    </row>
    <row r="282" spans="1:23" ht="31.5" x14ac:dyDescent="0.25">
      <c r="A282" s="17">
        <v>214</v>
      </c>
      <c r="B282" s="80">
        <v>43949</v>
      </c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N282" s="16" t="s">
        <v>97</v>
      </c>
      <c r="O282" s="28"/>
      <c r="P282" s="62" t="s">
        <v>48</v>
      </c>
      <c r="Q282" s="50"/>
      <c r="R282" s="18" t="s">
        <v>36</v>
      </c>
      <c r="S282" s="5">
        <v>1</v>
      </c>
      <c r="T282" s="92">
        <v>69.001999999999995</v>
      </c>
      <c r="U282" s="93" t="s">
        <v>571</v>
      </c>
      <c r="V282" s="62" t="s">
        <v>588</v>
      </c>
      <c r="W282" s="13"/>
    </row>
    <row r="283" spans="1:23" ht="31.5" x14ac:dyDescent="0.25">
      <c r="A283" s="17">
        <v>215</v>
      </c>
      <c r="B283" s="80">
        <v>43949</v>
      </c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N283" s="16" t="s">
        <v>97</v>
      </c>
      <c r="O283" s="28"/>
      <c r="P283" s="62" t="s">
        <v>48</v>
      </c>
      <c r="Q283" s="50"/>
      <c r="R283" s="18" t="s">
        <v>36</v>
      </c>
      <c r="S283" s="5">
        <v>1</v>
      </c>
      <c r="T283" s="92">
        <v>84.593000000000004</v>
      </c>
      <c r="U283" s="93" t="s">
        <v>571</v>
      </c>
      <c r="V283" s="62" t="s">
        <v>589</v>
      </c>
      <c r="W283" s="13"/>
    </row>
    <row r="284" spans="1:23" ht="31.5" x14ac:dyDescent="0.25">
      <c r="A284" s="17">
        <v>216</v>
      </c>
      <c r="B284" s="80">
        <v>43949</v>
      </c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N284" s="16" t="s">
        <v>97</v>
      </c>
      <c r="O284" s="28"/>
      <c r="P284" s="62" t="s">
        <v>48</v>
      </c>
      <c r="Q284" s="50"/>
      <c r="R284" s="18" t="s">
        <v>36</v>
      </c>
      <c r="S284" s="5">
        <v>1</v>
      </c>
      <c r="T284" s="92">
        <v>46.366</v>
      </c>
      <c r="U284" s="93" t="s">
        <v>571</v>
      </c>
      <c r="V284" s="62" t="s">
        <v>590</v>
      </c>
      <c r="W284" s="13"/>
    </row>
    <row r="285" spans="1:23" ht="47.25" x14ac:dyDescent="0.25">
      <c r="A285" s="17">
        <v>217</v>
      </c>
      <c r="B285" s="80">
        <v>43949</v>
      </c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N285" s="16" t="s">
        <v>97</v>
      </c>
      <c r="O285" s="28"/>
      <c r="P285" s="62" t="s">
        <v>48</v>
      </c>
      <c r="Q285" s="50"/>
      <c r="R285" s="18" t="s">
        <v>36</v>
      </c>
      <c r="S285" s="5">
        <v>1</v>
      </c>
      <c r="T285" s="92">
        <v>90.984999999999999</v>
      </c>
      <c r="U285" s="93" t="s">
        <v>59</v>
      </c>
      <c r="V285" s="62" t="s">
        <v>591</v>
      </c>
      <c r="W285" s="13"/>
    </row>
    <row r="286" spans="1:23" ht="31.5" x14ac:dyDescent="0.25">
      <c r="A286" s="17">
        <v>218</v>
      </c>
      <c r="B286" s="80">
        <v>43949</v>
      </c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N286" s="16" t="s">
        <v>97</v>
      </c>
      <c r="O286" s="28"/>
      <c r="P286" s="62" t="s">
        <v>48</v>
      </c>
      <c r="Q286" s="50"/>
      <c r="R286" s="18" t="s">
        <v>36</v>
      </c>
      <c r="S286" s="5">
        <v>1</v>
      </c>
      <c r="T286" s="92">
        <v>39.76</v>
      </c>
      <c r="U286" s="93" t="s">
        <v>60</v>
      </c>
      <c r="V286" s="62" t="s">
        <v>592</v>
      </c>
      <c r="W286" s="13"/>
    </row>
    <row r="287" spans="1:23" ht="47.25" x14ac:dyDescent="0.25">
      <c r="A287" s="17">
        <v>219</v>
      </c>
      <c r="B287" s="80">
        <v>43950</v>
      </c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N287" s="16" t="s">
        <v>97</v>
      </c>
      <c r="O287" s="28"/>
      <c r="P287" s="62" t="s">
        <v>567</v>
      </c>
      <c r="Q287" s="50"/>
      <c r="R287" s="18" t="s">
        <v>36</v>
      </c>
      <c r="S287" s="5">
        <v>1</v>
      </c>
      <c r="T287" s="92">
        <v>9.9529300000000003</v>
      </c>
      <c r="U287" s="93" t="s">
        <v>44</v>
      </c>
      <c r="V287" s="62" t="s">
        <v>593</v>
      </c>
      <c r="W287" s="13"/>
    </row>
    <row r="288" spans="1:23" ht="31.5" x14ac:dyDescent="0.25">
      <c r="A288" s="17">
        <v>220</v>
      </c>
      <c r="B288" s="80">
        <v>43950</v>
      </c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N288" s="16" t="s">
        <v>97</v>
      </c>
      <c r="O288" s="28"/>
      <c r="P288" s="62" t="s">
        <v>48</v>
      </c>
      <c r="Q288" s="50"/>
      <c r="R288" s="18" t="s">
        <v>36</v>
      </c>
      <c r="S288" s="5">
        <v>1</v>
      </c>
      <c r="T288" s="92">
        <v>60.610999999999997</v>
      </c>
      <c r="U288" s="96" t="s">
        <v>49</v>
      </c>
      <c r="V288" s="62" t="s">
        <v>594</v>
      </c>
      <c r="W288" s="13"/>
    </row>
    <row r="289" spans="1:23" ht="31.5" x14ac:dyDescent="0.25">
      <c r="A289" s="17">
        <v>221</v>
      </c>
      <c r="B289" s="80">
        <v>43950</v>
      </c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N289" s="16" t="s">
        <v>97</v>
      </c>
      <c r="O289" s="28"/>
      <c r="P289" s="62" t="s">
        <v>48</v>
      </c>
      <c r="Q289" s="50"/>
      <c r="R289" s="18" t="s">
        <v>36</v>
      </c>
      <c r="S289" s="5">
        <v>1</v>
      </c>
      <c r="T289" s="92">
        <v>54.865000000000002</v>
      </c>
      <c r="U289" s="96" t="s">
        <v>49</v>
      </c>
      <c r="V289" s="62" t="s">
        <v>595</v>
      </c>
      <c r="W289" s="13"/>
    </row>
    <row r="290" spans="1:23" ht="47.25" x14ac:dyDescent="0.25">
      <c r="A290" s="17">
        <v>222</v>
      </c>
      <c r="B290" s="80">
        <v>43950</v>
      </c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N290" s="16" t="s">
        <v>97</v>
      </c>
      <c r="O290" s="28"/>
      <c r="P290" s="62" t="s">
        <v>48</v>
      </c>
      <c r="Q290" s="50"/>
      <c r="R290" s="18" t="s">
        <v>36</v>
      </c>
      <c r="S290" s="5">
        <v>1</v>
      </c>
      <c r="T290" s="92">
        <v>40.997999999999998</v>
      </c>
      <c r="U290" s="93" t="s">
        <v>59</v>
      </c>
      <c r="V290" s="62" t="s">
        <v>596</v>
      </c>
      <c r="W290" s="13"/>
    </row>
    <row r="291" spans="1:23" ht="31.5" x14ac:dyDescent="0.25">
      <c r="A291" s="17">
        <v>223</v>
      </c>
      <c r="B291" s="80">
        <v>43929</v>
      </c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N291" s="16" t="s">
        <v>97</v>
      </c>
      <c r="O291" s="28"/>
      <c r="P291" s="62" t="s">
        <v>620</v>
      </c>
      <c r="Q291" s="50"/>
      <c r="R291" s="18" t="s">
        <v>36</v>
      </c>
      <c r="S291" s="5">
        <v>1</v>
      </c>
      <c r="T291" s="62">
        <v>69.132580000000004</v>
      </c>
      <c r="U291" s="63" t="s">
        <v>69</v>
      </c>
      <c r="V291" s="62" t="s">
        <v>633</v>
      </c>
      <c r="W291" s="13"/>
    </row>
    <row r="292" spans="1:23" ht="31.5" x14ac:dyDescent="0.25">
      <c r="A292" s="17">
        <v>224</v>
      </c>
      <c r="B292" s="80">
        <v>43929</v>
      </c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N292" s="16" t="s">
        <v>97</v>
      </c>
      <c r="O292" s="28"/>
      <c r="P292" s="62" t="s">
        <v>621</v>
      </c>
      <c r="Q292" s="50"/>
      <c r="R292" s="18" t="s">
        <v>36</v>
      </c>
      <c r="S292" s="5">
        <v>1</v>
      </c>
      <c r="T292" s="62">
        <v>81.73545</v>
      </c>
      <c r="U292" s="63" t="s">
        <v>69</v>
      </c>
      <c r="V292" s="62" t="s">
        <v>634</v>
      </c>
      <c r="W292" s="13"/>
    </row>
    <row r="293" spans="1:23" ht="31.5" x14ac:dyDescent="0.25">
      <c r="A293" s="17">
        <v>225</v>
      </c>
      <c r="B293" s="80">
        <v>43929</v>
      </c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N293" s="16" t="s">
        <v>97</v>
      </c>
      <c r="O293" s="28"/>
      <c r="P293" s="62" t="s">
        <v>622</v>
      </c>
      <c r="Q293" s="50"/>
      <c r="R293" s="18" t="s">
        <v>36</v>
      </c>
      <c r="S293" s="5">
        <v>1</v>
      </c>
      <c r="T293" s="62">
        <v>86.831039999999987</v>
      </c>
      <c r="U293" s="63" t="s">
        <v>69</v>
      </c>
      <c r="V293" s="62" t="s">
        <v>635</v>
      </c>
      <c r="W293" s="13"/>
    </row>
    <row r="294" spans="1:23" ht="31.5" x14ac:dyDescent="0.25">
      <c r="A294" s="17">
        <v>226</v>
      </c>
      <c r="B294" s="80">
        <v>43929</v>
      </c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N294" s="16" t="s">
        <v>97</v>
      </c>
      <c r="O294" s="28"/>
      <c r="P294" s="62" t="s">
        <v>623</v>
      </c>
      <c r="Q294" s="39"/>
      <c r="R294" s="18" t="s">
        <v>36</v>
      </c>
      <c r="S294" s="5">
        <v>1</v>
      </c>
      <c r="T294" s="62">
        <v>41.02075</v>
      </c>
      <c r="U294" s="63" t="s">
        <v>69</v>
      </c>
      <c r="V294" s="62" t="s">
        <v>636</v>
      </c>
      <c r="W294" s="13"/>
    </row>
    <row r="295" spans="1:23" ht="47.25" x14ac:dyDescent="0.25">
      <c r="A295" s="17">
        <f>A294+1</f>
        <v>227</v>
      </c>
      <c r="B295" s="80">
        <v>43929</v>
      </c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N295" s="16" t="s">
        <v>97</v>
      </c>
      <c r="O295" s="28"/>
      <c r="P295" s="62" t="s">
        <v>624</v>
      </c>
      <c r="Q295" s="39"/>
      <c r="R295" s="18" t="s">
        <v>36</v>
      </c>
      <c r="S295" s="5">
        <v>1</v>
      </c>
      <c r="T295" s="62">
        <v>75.62463000000001</v>
      </c>
      <c r="U295" s="63" t="s">
        <v>68</v>
      </c>
      <c r="V295" s="62" t="s">
        <v>637</v>
      </c>
      <c r="W295" s="13"/>
    </row>
    <row r="296" spans="1:23" ht="31.5" x14ac:dyDescent="0.25">
      <c r="A296" s="17">
        <f t="shared" ref="A296:A335" si="5">A295+1</f>
        <v>228</v>
      </c>
      <c r="B296" s="80">
        <v>43929</v>
      </c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N296" s="16" t="s">
        <v>97</v>
      </c>
      <c r="O296" s="28"/>
      <c r="P296" s="62" t="s">
        <v>625</v>
      </c>
      <c r="Q296" s="39"/>
      <c r="R296" s="18" t="s">
        <v>36</v>
      </c>
      <c r="S296" s="5">
        <v>1</v>
      </c>
      <c r="T296" s="62">
        <v>36.796050000000001</v>
      </c>
      <c r="U296" s="63" t="s">
        <v>69</v>
      </c>
      <c r="V296" s="62" t="s">
        <v>638</v>
      </c>
      <c r="W296" s="13"/>
    </row>
    <row r="297" spans="1:23" ht="47.25" x14ac:dyDescent="0.25">
      <c r="A297" s="17">
        <f t="shared" si="5"/>
        <v>229</v>
      </c>
      <c r="B297" s="80">
        <v>43929</v>
      </c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N297" s="16" t="s">
        <v>97</v>
      </c>
      <c r="O297" s="28"/>
      <c r="P297" s="62" t="s">
        <v>626</v>
      </c>
      <c r="Q297" s="39"/>
      <c r="R297" s="18" t="s">
        <v>36</v>
      </c>
      <c r="S297" s="5">
        <v>1</v>
      </c>
      <c r="T297" s="62">
        <v>19.09</v>
      </c>
      <c r="U297" s="63" t="s">
        <v>66</v>
      </c>
      <c r="V297" s="62" t="s">
        <v>639</v>
      </c>
      <c r="W297" s="13"/>
    </row>
    <row r="298" spans="1:23" ht="47.25" x14ac:dyDescent="0.25">
      <c r="A298" s="17">
        <f t="shared" si="5"/>
        <v>230</v>
      </c>
      <c r="B298" s="80">
        <v>43929</v>
      </c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N298" s="16" t="s">
        <v>97</v>
      </c>
      <c r="O298" s="28"/>
      <c r="P298" s="62" t="s">
        <v>627</v>
      </c>
      <c r="Q298" s="39"/>
      <c r="R298" s="18" t="s">
        <v>36</v>
      </c>
      <c r="S298" s="5">
        <v>1</v>
      </c>
      <c r="T298" s="62">
        <v>18.22</v>
      </c>
      <c r="U298" s="63" t="s">
        <v>66</v>
      </c>
      <c r="V298" s="62" t="s">
        <v>640</v>
      </c>
      <c r="W298" s="13"/>
    </row>
    <row r="299" spans="1:23" ht="31.5" x14ac:dyDescent="0.25">
      <c r="A299" s="17">
        <f t="shared" si="5"/>
        <v>231</v>
      </c>
      <c r="B299" s="80">
        <v>43930</v>
      </c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N299" s="16" t="s">
        <v>97</v>
      </c>
      <c r="O299" s="28"/>
      <c r="P299" s="62" t="s">
        <v>628</v>
      </c>
      <c r="Q299" s="39"/>
      <c r="R299" s="18" t="s">
        <v>36</v>
      </c>
      <c r="S299" s="5">
        <v>1</v>
      </c>
      <c r="T299" s="62">
        <v>46.892019999999995</v>
      </c>
      <c r="U299" s="63" t="s">
        <v>70</v>
      </c>
      <c r="V299" s="62" t="s">
        <v>641</v>
      </c>
      <c r="W299" s="13"/>
    </row>
    <row r="300" spans="1:23" ht="31.5" x14ac:dyDescent="0.25">
      <c r="A300" s="17">
        <f t="shared" si="5"/>
        <v>232</v>
      </c>
      <c r="B300" s="80">
        <v>43930</v>
      </c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N300" s="16" t="s">
        <v>97</v>
      </c>
      <c r="O300" s="28"/>
      <c r="P300" s="62" t="s">
        <v>629</v>
      </c>
      <c r="Q300" s="39"/>
      <c r="R300" s="18" t="s">
        <v>36</v>
      </c>
      <c r="S300" s="5">
        <v>1</v>
      </c>
      <c r="T300" s="62">
        <v>43.750389999999996</v>
      </c>
      <c r="U300" s="63" t="s">
        <v>70</v>
      </c>
      <c r="V300" s="62" t="s">
        <v>642</v>
      </c>
      <c r="W300" s="13"/>
    </row>
    <row r="301" spans="1:23" ht="31.5" x14ac:dyDescent="0.25">
      <c r="A301" s="17">
        <f t="shared" si="5"/>
        <v>233</v>
      </c>
      <c r="B301" s="80">
        <v>43930</v>
      </c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N301" s="16" t="s">
        <v>97</v>
      </c>
      <c r="O301" s="28"/>
      <c r="P301" s="62" t="s">
        <v>630</v>
      </c>
      <c r="Q301" s="39"/>
      <c r="R301" s="18" t="s">
        <v>36</v>
      </c>
      <c r="S301" s="5">
        <v>1</v>
      </c>
      <c r="T301" s="62">
        <v>59.883629999999997</v>
      </c>
      <c r="U301" s="63" t="s">
        <v>643</v>
      </c>
      <c r="V301" s="62" t="s">
        <v>644</v>
      </c>
      <c r="W301" s="13"/>
    </row>
    <row r="302" spans="1:23" ht="31.5" x14ac:dyDescent="0.25">
      <c r="A302" s="17">
        <f t="shared" si="5"/>
        <v>234</v>
      </c>
      <c r="B302" s="80">
        <v>43930</v>
      </c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N302" s="16" t="s">
        <v>97</v>
      </c>
      <c r="O302" s="28"/>
      <c r="P302" s="62" t="s">
        <v>631</v>
      </c>
      <c r="Q302" s="39"/>
      <c r="R302" s="18" t="s">
        <v>36</v>
      </c>
      <c r="S302" s="5">
        <v>1</v>
      </c>
      <c r="T302" s="62">
        <v>90.666699999999992</v>
      </c>
      <c r="U302" s="63" t="s">
        <v>645</v>
      </c>
      <c r="V302" s="62" t="s">
        <v>646</v>
      </c>
      <c r="W302" s="13"/>
    </row>
    <row r="303" spans="1:23" ht="47.25" x14ac:dyDescent="0.25">
      <c r="A303" s="17">
        <f t="shared" si="5"/>
        <v>235</v>
      </c>
      <c r="B303" s="80">
        <v>43930</v>
      </c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N303" s="16" t="s">
        <v>97</v>
      </c>
      <c r="O303" s="28"/>
      <c r="P303" s="62" t="s">
        <v>632</v>
      </c>
      <c r="Q303" s="39"/>
      <c r="R303" s="18" t="s">
        <v>36</v>
      </c>
      <c r="S303" s="5">
        <v>1</v>
      </c>
      <c r="T303" s="62">
        <v>67.949979999999996</v>
      </c>
      <c r="U303" s="63" t="s">
        <v>68</v>
      </c>
      <c r="V303" s="62" t="s">
        <v>647</v>
      </c>
      <c r="W303" s="13"/>
    </row>
    <row r="304" spans="1:23" ht="31.5" customHeight="1" x14ac:dyDescent="0.25">
      <c r="A304" s="17">
        <f t="shared" si="5"/>
        <v>236</v>
      </c>
      <c r="B304" s="34">
        <v>43908</v>
      </c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N304" s="16" t="s">
        <v>97</v>
      </c>
      <c r="O304" s="28"/>
      <c r="P304" s="46" t="s">
        <v>648</v>
      </c>
      <c r="Q304" s="39"/>
      <c r="R304" s="18" t="s">
        <v>36</v>
      </c>
      <c r="S304" s="5">
        <v>1</v>
      </c>
      <c r="T304" s="36">
        <v>13.7</v>
      </c>
      <c r="U304" s="26" t="s">
        <v>67</v>
      </c>
      <c r="V304" s="26" t="s">
        <v>649</v>
      </c>
      <c r="W304" s="13"/>
    </row>
    <row r="305" spans="1:23" ht="31.5" customHeight="1" x14ac:dyDescent="0.25">
      <c r="A305" s="17">
        <f t="shared" si="5"/>
        <v>237</v>
      </c>
      <c r="B305" s="34">
        <v>43908</v>
      </c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N305" s="16" t="s">
        <v>97</v>
      </c>
      <c r="O305" s="28"/>
      <c r="P305" s="46" t="s">
        <v>650</v>
      </c>
      <c r="Q305" s="39"/>
      <c r="R305" s="18" t="s">
        <v>36</v>
      </c>
      <c r="S305" s="5">
        <v>1</v>
      </c>
      <c r="T305" s="36">
        <v>16.8</v>
      </c>
      <c r="U305" s="26" t="s">
        <v>67</v>
      </c>
      <c r="V305" s="26" t="s">
        <v>651</v>
      </c>
      <c r="W305" s="13"/>
    </row>
    <row r="306" spans="1:23" ht="47.25" x14ac:dyDescent="0.25">
      <c r="A306" s="17">
        <f t="shared" si="5"/>
        <v>238</v>
      </c>
      <c r="B306" s="34">
        <v>43908</v>
      </c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N306" s="16" t="s">
        <v>97</v>
      </c>
      <c r="O306" s="28"/>
      <c r="P306" s="46" t="s">
        <v>652</v>
      </c>
      <c r="Q306" s="39"/>
      <c r="R306" s="18" t="s">
        <v>36</v>
      </c>
      <c r="S306" s="5">
        <v>1</v>
      </c>
      <c r="T306" s="36">
        <v>24.5</v>
      </c>
      <c r="U306" s="26" t="s">
        <v>67</v>
      </c>
      <c r="V306" s="26" t="s">
        <v>653</v>
      </c>
      <c r="W306" s="13"/>
    </row>
    <row r="307" spans="1:23" ht="31.5" x14ac:dyDescent="0.25">
      <c r="A307" s="17">
        <f t="shared" si="5"/>
        <v>239</v>
      </c>
      <c r="B307" s="34">
        <v>43930</v>
      </c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N307" s="16" t="s">
        <v>97</v>
      </c>
      <c r="O307" s="28"/>
      <c r="P307" s="46" t="s">
        <v>654</v>
      </c>
      <c r="Q307" s="35"/>
      <c r="R307" s="18" t="s">
        <v>36</v>
      </c>
      <c r="S307" s="5">
        <v>1</v>
      </c>
      <c r="T307" s="36">
        <v>33.862569999999998</v>
      </c>
      <c r="U307" s="26" t="s">
        <v>655</v>
      </c>
      <c r="V307" s="26" t="s">
        <v>656</v>
      </c>
      <c r="W307" s="13"/>
    </row>
    <row r="308" spans="1:23" ht="47.25" x14ac:dyDescent="0.25">
      <c r="A308" s="17">
        <f t="shared" si="5"/>
        <v>240</v>
      </c>
      <c r="B308" s="34">
        <v>43930</v>
      </c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N308" s="16" t="s">
        <v>97</v>
      </c>
      <c r="O308" s="28"/>
      <c r="P308" s="46" t="s">
        <v>657</v>
      </c>
      <c r="Q308" s="35"/>
      <c r="R308" s="18" t="s">
        <v>36</v>
      </c>
      <c r="S308" s="5">
        <v>1</v>
      </c>
      <c r="T308" s="36">
        <v>19.29</v>
      </c>
      <c r="U308" s="26" t="s">
        <v>67</v>
      </c>
      <c r="V308" s="26" t="s">
        <v>658</v>
      </c>
      <c r="W308" s="13"/>
    </row>
    <row r="309" spans="1:23" ht="47.25" x14ac:dyDescent="0.25">
      <c r="A309" s="17">
        <f t="shared" si="5"/>
        <v>241</v>
      </c>
      <c r="B309" s="34">
        <v>43930</v>
      </c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N309" s="16" t="s">
        <v>97</v>
      </c>
      <c r="O309" s="28"/>
      <c r="P309" s="46" t="s">
        <v>659</v>
      </c>
      <c r="Q309" s="35"/>
      <c r="R309" s="18" t="s">
        <v>36</v>
      </c>
      <c r="S309" s="5">
        <v>1</v>
      </c>
      <c r="T309" s="36">
        <v>13.86</v>
      </c>
      <c r="U309" s="26" t="s">
        <v>67</v>
      </c>
      <c r="V309" s="26" t="s">
        <v>660</v>
      </c>
      <c r="W309" s="13"/>
    </row>
    <row r="310" spans="1:23" ht="31.5" x14ac:dyDescent="0.25">
      <c r="A310" s="17">
        <f t="shared" si="5"/>
        <v>242</v>
      </c>
      <c r="B310" s="34">
        <v>43931</v>
      </c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N310" s="16" t="s">
        <v>97</v>
      </c>
      <c r="O310" s="28"/>
      <c r="P310" s="46" t="s">
        <v>661</v>
      </c>
      <c r="Q310" s="35"/>
      <c r="R310" s="18" t="s">
        <v>36</v>
      </c>
      <c r="S310" s="5">
        <v>1</v>
      </c>
      <c r="T310" s="36">
        <v>96.764399999999995</v>
      </c>
      <c r="U310" s="26" t="s">
        <v>655</v>
      </c>
      <c r="V310" s="26" t="s">
        <v>663</v>
      </c>
      <c r="W310" s="13"/>
    </row>
    <row r="311" spans="1:23" ht="31.5" x14ac:dyDescent="0.25">
      <c r="A311" s="17">
        <f t="shared" si="5"/>
        <v>243</v>
      </c>
      <c r="B311" s="34">
        <v>43931</v>
      </c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N311" s="16" t="s">
        <v>97</v>
      </c>
      <c r="O311" s="28"/>
      <c r="P311" s="46" t="s">
        <v>662</v>
      </c>
      <c r="Q311" s="35"/>
      <c r="R311" s="18" t="s">
        <v>36</v>
      </c>
      <c r="S311" s="5">
        <v>1</v>
      </c>
      <c r="T311" s="36">
        <v>70.299660000000003</v>
      </c>
      <c r="U311" s="26" t="s">
        <v>655</v>
      </c>
      <c r="V311" s="26" t="s">
        <v>664</v>
      </c>
      <c r="W311" s="13"/>
    </row>
    <row r="312" spans="1:23" ht="31.5" x14ac:dyDescent="0.25">
      <c r="A312" s="17">
        <f t="shared" si="5"/>
        <v>244</v>
      </c>
      <c r="B312" s="34">
        <v>43934</v>
      </c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N312" s="16" t="s">
        <v>97</v>
      </c>
      <c r="O312" s="28"/>
      <c r="P312" s="46" t="s">
        <v>665</v>
      </c>
      <c r="Q312" s="35"/>
      <c r="R312" s="18" t="s">
        <v>36</v>
      </c>
      <c r="S312" s="5">
        <v>1</v>
      </c>
      <c r="T312" s="36">
        <v>70.355999999999995</v>
      </c>
      <c r="U312" s="26" t="s">
        <v>666</v>
      </c>
      <c r="V312" s="26" t="s">
        <v>667</v>
      </c>
      <c r="W312" s="13"/>
    </row>
    <row r="313" spans="1:23" ht="31.5" customHeight="1" x14ac:dyDescent="0.25">
      <c r="A313" s="17">
        <f t="shared" si="5"/>
        <v>245</v>
      </c>
      <c r="B313" s="34">
        <v>43910</v>
      </c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N313" s="16" t="s">
        <v>97</v>
      </c>
      <c r="O313" s="28"/>
      <c r="P313" s="46" t="s">
        <v>668</v>
      </c>
      <c r="Q313" s="35"/>
      <c r="R313" s="18" t="s">
        <v>36</v>
      </c>
      <c r="S313" s="5">
        <v>1</v>
      </c>
      <c r="T313" s="36">
        <v>90</v>
      </c>
      <c r="U313" s="26" t="s">
        <v>67</v>
      </c>
      <c r="V313" s="26" t="s">
        <v>669</v>
      </c>
      <c r="W313" s="13"/>
    </row>
    <row r="314" spans="1:23" ht="47.25" x14ac:dyDescent="0.25">
      <c r="A314" s="17">
        <f t="shared" si="5"/>
        <v>246</v>
      </c>
      <c r="B314" s="34">
        <v>43924</v>
      </c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N314" s="16" t="s">
        <v>97</v>
      </c>
      <c r="O314" s="28"/>
      <c r="P314" s="46" t="s">
        <v>670</v>
      </c>
      <c r="Q314" s="35"/>
      <c r="R314" s="18" t="s">
        <v>36</v>
      </c>
      <c r="S314" s="5">
        <v>1</v>
      </c>
      <c r="T314" s="36">
        <v>10.5</v>
      </c>
      <c r="U314" s="26" t="s">
        <v>67</v>
      </c>
      <c r="V314" s="26" t="s">
        <v>671</v>
      </c>
      <c r="W314" s="13"/>
    </row>
    <row r="315" spans="1:23" ht="47.25" x14ac:dyDescent="0.25">
      <c r="A315" s="17">
        <f t="shared" si="5"/>
        <v>247</v>
      </c>
      <c r="B315" s="34">
        <v>43910</v>
      </c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N315" s="16" t="s">
        <v>97</v>
      </c>
      <c r="O315" s="28"/>
      <c r="P315" s="46" t="s">
        <v>672</v>
      </c>
      <c r="Q315" s="35"/>
      <c r="R315" s="18" t="s">
        <v>36</v>
      </c>
      <c r="S315" s="5">
        <v>1</v>
      </c>
      <c r="T315" s="36">
        <v>22.4</v>
      </c>
      <c r="U315" s="26" t="s">
        <v>67</v>
      </c>
      <c r="V315" s="26" t="s">
        <v>673</v>
      </c>
      <c r="W315" s="13"/>
    </row>
    <row r="316" spans="1:23" ht="31.5" x14ac:dyDescent="0.25">
      <c r="A316" s="17">
        <f t="shared" si="5"/>
        <v>248</v>
      </c>
      <c r="B316" s="34">
        <v>43924</v>
      </c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N316" s="16" t="s">
        <v>97</v>
      </c>
      <c r="O316" s="28"/>
      <c r="P316" s="46" t="s">
        <v>674</v>
      </c>
      <c r="Q316" s="35"/>
      <c r="R316" s="18" t="s">
        <v>36</v>
      </c>
      <c r="S316" s="5">
        <v>1</v>
      </c>
      <c r="T316" s="36">
        <v>17.212</v>
      </c>
      <c r="U316" s="26" t="s">
        <v>71</v>
      </c>
      <c r="V316" s="26" t="s">
        <v>675</v>
      </c>
      <c r="W316" s="13"/>
    </row>
    <row r="317" spans="1:23" ht="31.5" x14ac:dyDescent="0.25">
      <c r="A317" s="17">
        <f t="shared" si="5"/>
        <v>249</v>
      </c>
      <c r="B317" s="34">
        <v>43924</v>
      </c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N317" s="16" t="s">
        <v>97</v>
      </c>
      <c r="O317" s="28"/>
      <c r="P317" s="46" t="s">
        <v>676</v>
      </c>
      <c r="Q317" s="35"/>
      <c r="R317" s="18" t="s">
        <v>36</v>
      </c>
      <c r="S317" s="5">
        <v>1</v>
      </c>
      <c r="T317" s="36">
        <v>17.212</v>
      </c>
      <c r="U317" s="26" t="s">
        <v>71</v>
      </c>
      <c r="V317" s="26" t="s">
        <v>677</v>
      </c>
      <c r="W317" s="13"/>
    </row>
    <row r="318" spans="1:23" ht="31.5" x14ac:dyDescent="0.25">
      <c r="A318" s="17">
        <f t="shared" si="5"/>
        <v>250</v>
      </c>
      <c r="B318" s="34">
        <v>43929</v>
      </c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N318" s="16" t="s">
        <v>97</v>
      </c>
      <c r="O318" s="28"/>
      <c r="P318" s="46" t="s">
        <v>678</v>
      </c>
      <c r="Q318" s="35"/>
      <c r="R318" s="18" t="s">
        <v>36</v>
      </c>
      <c r="S318" s="5">
        <v>1</v>
      </c>
      <c r="T318" s="36">
        <v>17.212</v>
      </c>
      <c r="U318" s="26" t="s">
        <v>71</v>
      </c>
      <c r="V318" s="26" t="s">
        <v>679</v>
      </c>
      <c r="W318" s="13"/>
    </row>
    <row r="319" spans="1:23" ht="31.5" x14ac:dyDescent="0.25">
      <c r="A319" s="17">
        <f t="shared" si="5"/>
        <v>251</v>
      </c>
      <c r="B319" s="34" t="s">
        <v>680</v>
      </c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N319" s="16" t="s">
        <v>97</v>
      </c>
      <c r="O319" s="28"/>
      <c r="P319" s="46" t="s">
        <v>681</v>
      </c>
      <c r="Q319" s="35"/>
      <c r="R319" s="18" t="s">
        <v>36</v>
      </c>
      <c r="S319" s="5">
        <v>1</v>
      </c>
      <c r="T319" s="36">
        <v>19.124419999999997</v>
      </c>
      <c r="U319" s="26" t="s">
        <v>682</v>
      </c>
      <c r="V319" s="26" t="s">
        <v>683</v>
      </c>
      <c r="W319" s="13"/>
    </row>
    <row r="320" spans="1:23" ht="78.75" x14ac:dyDescent="0.25">
      <c r="A320" s="17">
        <f t="shared" si="5"/>
        <v>252</v>
      </c>
      <c r="B320" s="108">
        <v>43936</v>
      </c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N320" s="16" t="s">
        <v>97</v>
      </c>
      <c r="O320" s="28"/>
      <c r="P320" s="63" t="s">
        <v>684</v>
      </c>
      <c r="Q320" s="35"/>
      <c r="R320" s="18" t="s">
        <v>36</v>
      </c>
      <c r="S320" s="5">
        <v>1</v>
      </c>
      <c r="T320" s="63">
        <v>99.902289999999994</v>
      </c>
      <c r="U320" s="63" t="s">
        <v>689</v>
      </c>
      <c r="V320" s="62" t="s">
        <v>691</v>
      </c>
      <c r="W320" s="13"/>
    </row>
    <row r="321" spans="1:23" ht="47.25" x14ac:dyDescent="0.25">
      <c r="A321" s="17">
        <f t="shared" si="5"/>
        <v>253</v>
      </c>
      <c r="B321" s="108">
        <v>43937</v>
      </c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N321" s="16" t="s">
        <v>97</v>
      </c>
      <c r="O321" s="28"/>
      <c r="P321" s="63" t="s">
        <v>685</v>
      </c>
      <c r="Q321" s="35"/>
      <c r="R321" s="18" t="s">
        <v>36</v>
      </c>
      <c r="S321" s="5">
        <v>1</v>
      </c>
      <c r="T321" s="63">
        <v>99.871279999999999</v>
      </c>
      <c r="U321" s="63" t="s">
        <v>690</v>
      </c>
      <c r="V321" s="62" t="s">
        <v>692</v>
      </c>
      <c r="W321" s="13"/>
    </row>
    <row r="322" spans="1:23" ht="31.5" x14ac:dyDescent="0.25">
      <c r="A322" s="17">
        <f t="shared" si="5"/>
        <v>254</v>
      </c>
      <c r="B322" s="108">
        <v>43938</v>
      </c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N322" s="16" t="s">
        <v>97</v>
      </c>
      <c r="O322" s="28"/>
      <c r="P322" s="106" t="s">
        <v>686</v>
      </c>
      <c r="Q322" s="35"/>
      <c r="R322" s="18" t="s">
        <v>36</v>
      </c>
      <c r="S322" s="5">
        <v>1</v>
      </c>
      <c r="T322" s="104">
        <v>17.337</v>
      </c>
      <c r="U322" s="26" t="s">
        <v>71</v>
      </c>
      <c r="V322" s="107" t="s">
        <v>693</v>
      </c>
      <c r="W322" s="13"/>
    </row>
    <row r="323" spans="1:23" ht="31.5" x14ac:dyDescent="0.25">
      <c r="A323" s="17">
        <f t="shared" si="5"/>
        <v>255</v>
      </c>
      <c r="B323" s="108">
        <v>43938</v>
      </c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N323" s="16" t="s">
        <v>97</v>
      </c>
      <c r="O323" s="28"/>
      <c r="P323" s="106" t="s">
        <v>687</v>
      </c>
      <c r="Q323" s="35"/>
      <c r="R323" s="18" t="s">
        <v>36</v>
      </c>
      <c r="S323" s="5">
        <v>1</v>
      </c>
      <c r="T323" s="106">
        <v>78.856700000000004</v>
      </c>
      <c r="U323" s="63" t="s">
        <v>69</v>
      </c>
      <c r="V323" s="107" t="s">
        <v>694</v>
      </c>
      <c r="W323" s="13"/>
    </row>
    <row r="324" spans="1:23" ht="31.5" x14ac:dyDescent="0.25">
      <c r="A324" s="17">
        <f t="shared" si="5"/>
        <v>256</v>
      </c>
      <c r="B324" s="80">
        <v>43937</v>
      </c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N324" s="16" t="s">
        <v>97</v>
      </c>
      <c r="O324" s="28"/>
      <c r="P324" s="106" t="s">
        <v>688</v>
      </c>
      <c r="Q324" s="35"/>
      <c r="R324" s="18" t="s">
        <v>36</v>
      </c>
      <c r="S324" s="5">
        <v>1</v>
      </c>
      <c r="T324" s="106">
        <v>17.212</v>
      </c>
      <c r="U324" s="26" t="s">
        <v>71</v>
      </c>
      <c r="V324" s="107" t="s">
        <v>695</v>
      </c>
      <c r="W324" s="13"/>
    </row>
    <row r="325" spans="1:23" ht="63" x14ac:dyDescent="0.25">
      <c r="A325" s="17">
        <f t="shared" si="5"/>
        <v>257</v>
      </c>
      <c r="B325" s="109">
        <v>43938</v>
      </c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N325" s="16" t="s">
        <v>97</v>
      </c>
      <c r="O325" s="28"/>
      <c r="P325" s="106" t="s">
        <v>696</v>
      </c>
      <c r="Q325" s="35"/>
      <c r="R325" s="18" t="s">
        <v>36</v>
      </c>
      <c r="S325" s="5">
        <v>1</v>
      </c>
      <c r="T325" s="110">
        <v>28</v>
      </c>
      <c r="U325" s="26" t="s">
        <v>71</v>
      </c>
      <c r="V325" s="62" t="s">
        <v>698</v>
      </c>
      <c r="W325" s="13"/>
    </row>
    <row r="326" spans="1:23" ht="47.25" x14ac:dyDescent="0.25">
      <c r="A326" s="17">
        <f t="shared" si="5"/>
        <v>258</v>
      </c>
      <c r="B326" s="80">
        <v>43910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N326" s="16" t="s">
        <v>97</v>
      </c>
      <c r="O326" s="28"/>
      <c r="P326" s="106" t="s">
        <v>697</v>
      </c>
      <c r="Q326" s="35"/>
      <c r="R326" s="18" t="s">
        <v>36</v>
      </c>
      <c r="S326" s="5">
        <v>1</v>
      </c>
      <c r="T326" s="106">
        <v>71.875249999999994</v>
      </c>
      <c r="U326" s="26" t="s">
        <v>700</v>
      </c>
      <c r="V326" s="62" t="s">
        <v>699</v>
      </c>
      <c r="W326" s="13"/>
    </row>
    <row r="327" spans="1:23" ht="31.5" x14ac:dyDescent="0.25">
      <c r="A327" s="17">
        <f t="shared" si="5"/>
        <v>259</v>
      </c>
      <c r="B327" s="135">
        <v>43936</v>
      </c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N327" s="16" t="s">
        <v>97</v>
      </c>
      <c r="O327" s="28"/>
      <c r="P327" s="138" t="s">
        <v>724</v>
      </c>
      <c r="Q327" s="35"/>
      <c r="R327" s="18" t="s">
        <v>36</v>
      </c>
      <c r="S327" s="5">
        <v>1</v>
      </c>
      <c r="T327" s="140">
        <v>10</v>
      </c>
      <c r="U327" s="131" t="s">
        <v>728</v>
      </c>
      <c r="V327" s="134" t="s">
        <v>729</v>
      </c>
      <c r="W327" s="13"/>
    </row>
    <row r="328" spans="1:23" ht="31.5" x14ac:dyDescent="0.25">
      <c r="A328" s="17">
        <f t="shared" si="5"/>
        <v>260</v>
      </c>
      <c r="B328" s="136">
        <v>43936</v>
      </c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N328" s="16" t="s">
        <v>97</v>
      </c>
      <c r="O328" s="28"/>
      <c r="P328" s="138" t="s">
        <v>724</v>
      </c>
      <c r="Q328" s="35"/>
      <c r="R328" s="18" t="s">
        <v>36</v>
      </c>
      <c r="S328" s="5">
        <v>1</v>
      </c>
      <c r="T328" s="140">
        <v>19</v>
      </c>
      <c r="U328" s="131" t="s">
        <v>728</v>
      </c>
      <c r="V328" s="134" t="s">
        <v>730</v>
      </c>
      <c r="W328" s="13"/>
    </row>
    <row r="329" spans="1:23" ht="31.5" x14ac:dyDescent="0.25">
      <c r="A329" s="17">
        <f t="shared" si="5"/>
        <v>261</v>
      </c>
      <c r="B329" s="137">
        <v>43907</v>
      </c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N329" s="16" t="s">
        <v>97</v>
      </c>
      <c r="O329" s="28"/>
      <c r="P329" s="139" t="s">
        <v>724</v>
      </c>
      <c r="Q329" s="35"/>
      <c r="R329" s="18" t="s">
        <v>36</v>
      </c>
      <c r="S329" s="5">
        <v>1</v>
      </c>
      <c r="T329" s="127">
        <v>19</v>
      </c>
      <c r="U329" s="131" t="s">
        <v>728</v>
      </c>
      <c r="V329" s="134" t="s">
        <v>731</v>
      </c>
      <c r="W329" s="13"/>
    </row>
    <row r="330" spans="1:23" ht="31.5" x14ac:dyDescent="0.25">
      <c r="A330" s="17">
        <f t="shared" si="5"/>
        <v>262</v>
      </c>
      <c r="B330" s="135">
        <v>43907</v>
      </c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N330" s="16" t="s">
        <v>97</v>
      </c>
      <c r="O330" s="28"/>
      <c r="P330" s="131" t="s">
        <v>724</v>
      </c>
      <c r="Q330" s="35"/>
      <c r="R330" s="18" t="s">
        <v>36</v>
      </c>
      <c r="S330" s="5">
        <v>1</v>
      </c>
      <c r="T330" s="127">
        <v>19</v>
      </c>
      <c r="U330" s="131" t="s">
        <v>728</v>
      </c>
      <c r="V330" s="134" t="s">
        <v>732</v>
      </c>
      <c r="W330" s="13"/>
    </row>
    <row r="331" spans="1:23" ht="31.5" x14ac:dyDescent="0.2">
      <c r="A331" s="17">
        <f t="shared" si="5"/>
        <v>263</v>
      </c>
      <c r="B331" s="135">
        <v>43907</v>
      </c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N331" s="16" t="s">
        <v>97</v>
      </c>
      <c r="O331" s="28"/>
      <c r="P331" s="126" t="s">
        <v>724</v>
      </c>
      <c r="Q331" s="35"/>
      <c r="R331" s="18" t="s">
        <v>36</v>
      </c>
      <c r="S331" s="5">
        <v>1</v>
      </c>
      <c r="T331" s="127">
        <v>19</v>
      </c>
      <c r="U331" s="126" t="s">
        <v>728</v>
      </c>
      <c r="V331" s="134" t="s">
        <v>733</v>
      </c>
      <c r="W331" s="13"/>
    </row>
    <row r="332" spans="1:23" ht="31.5" x14ac:dyDescent="0.2">
      <c r="A332" s="17">
        <f t="shared" si="5"/>
        <v>264</v>
      </c>
      <c r="B332" s="122">
        <v>43910</v>
      </c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N332" s="16" t="s">
        <v>97</v>
      </c>
      <c r="O332" s="28"/>
      <c r="P332" s="125" t="s">
        <v>725</v>
      </c>
      <c r="Q332" s="35"/>
      <c r="R332" s="18" t="s">
        <v>36</v>
      </c>
      <c r="S332" s="5">
        <v>1</v>
      </c>
      <c r="T332" s="128">
        <v>24</v>
      </c>
      <c r="U332" s="125" t="s">
        <v>734</v>
      </c>
      <c r="V332" s="133" t="s">
        <v>735</v>
      </c>
      <c r="W332" s="13"/>
    </row>
    <row r="333" spans="1:23" ht="38.25" x14ac:dyDescent="0.2">
      <c r="A333" s="17">
        <f t="shared" si="5"/>
        <v>265</v>
      </c>
      <c r="B333" s="123">
        <v>43915</v>
      </c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N333" s="16" t="s">
        <v>97</v>
      </c>
      <c r="O333" s="28"/>
      <c r="P333" s="126" t="s">
        <v>726</v>
      </c>
      <c r="Q333" s="35"/>
      <c r="R333" s="18" t="s">
        <v>36</v>
      </c>
      <c r="S333" s="5">
        <v>1</v>
      </c>
      <c r="T333" s="128">
        <v>76.194999999999993</v>
      </c>
      <c r="U333" s="126" t="s">
        <v>736</v>
      </c>
      <c r="V333" s="134" t="s">
        <v>737</v>
      </c>
      <c r="W333" s="13"/>
    </row>
    <row r="334" spans="1:23" ht="38.25" x14ac:dyDescent="0.2">
      <c r="A334" s="17">
        <f t="shared" si="5"/>
        <v>266</v>
      </c>
      <c r="B334" s="123">
        <v>43917</v>
      </c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N334" s="16" t="s">
        <v>97</v>
      </c>
      <c r="O334" s="28"/>
      <c r="P334" s="126" t="s">
        <v>727</v>
      </c>
      <c r="Q334" s="35"/>
      <c r="R334" s="18" t="s">
        <v>36</v>
      </c>
      <c r="S334" s="5">
        <v>1</v>
      </c>
      <c r="T334" s="128">
        <v>100</v>
      </c>
      <c r="U334" s="126" t="s">
        <v>738</v>
      </c>
      <c r="V334" s="134" t="s">
        <v>739</v>
      </c>
      <c r="W334" s="13"/>
    </row>
    <row r="335" spans="1:23" ht="94.5" customHeight="1" x14ac:dyDescent="0.25">
      <c r="A335" s="17">
        <f t="shared" si="5"/>
        <v>267</v>
      </c>
      <c r="B335" s="34">
        <v>43948</v>
      </c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16"/>
      <c r="N335" s="35"/>
      <c r="O335" s="106" t="s">
        <v>740</v>
      </c>
      <c r="P335" s="46" t="s">
        <v>46</v>
      </c>
      <c r="Q335" s="35"/>
      <c r="R335" s="18" t="s">
        <v>36</v>
      </c>
      <c r="S335" s="5">
        <v>1</v>
      </c>
      <c r="T335" s="36">
        <v>28050.84</v>
      </c>
      <c r="U335" s="26" t="s">
        <v>742</v>
      </c>
      <c r="V335" s="26" t="s">
        <v>741</v>
      </c>
      <c r="W335" s="13"/>
    </row>
    <row r="336" spans="1:23" x14ac:dyDescent="0.25">
      <c r="A336" s="141" t="s">
        <v>30</v>
      </c>
      <c r="B336" s="142"/>
      <c r="C336" s="142"/>
      <c r="D336" s="142"/>
      <c r="E336" s="142"/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42"/>
      <c r="R336" s="142"/>
      <c r="S336" s="142"/>
      <c r="T336" s="142"/>
      <c r="U336" s="142"/>
      <c r="V336" s="143"/>
      <c r="W336" s="13"/>
    </row>
    <row r="337" spans="1:23" ht="47.25" x14ac:dyDescent="0.25">
      <c r="A337" s="13">
        <v>1</v>
      </c>
      <c r="B337" s="53">
        <v>43924</v>
      </c>
      <c r="C337" s="13"/>
      <c r="D337" s="13"/>
      <c r="E337" s="13"/>
      <c r="F337" s="13"/>
      <c r="G337" s="13"/>
      <c r="H337" s="13"/>
      <c r="I337" s="13"/>
      <c r="J337" s="13"/>
      <c r="K337" s="15">
        <v>32008927021</v>
      </c>
      <c r="L337" s="19"/>
      <c r="M337" s="13"/>
      <c r="N337" s="20"/>
      <c r="O337" s="13"/>
      <c r="P337" s="87" t="s">
        <v>78</v>
      </c>
      <c r="Q337" s="13"/>
      <c r="R337" s="17" t="s">
        <v>52</v>
      </c>
      <c r="S337" s="18" t="s">
        <v>54</v>
      </c>
      <c r="T337" s="15">
        <v>4188.72</v>
      </c>
      <c r="U337" s="15" t="s">
        <v>79</v>
      </c>
      <c r="V337" s="21" t="s">
        <v>80</v>
      </c>
      <c r="W337" s="19"/>
    </row>
    <row r="338" spans="1:23" ht="47.25" x14ac:dyDescent="0.25">
      <c r="A338" s="13">
        <v>2</v>
      </c>
      <c r="B338" s="53">
        <v>43928</v>
      </c>
      <c r="C338" s="13"/>
      <c r="D338" s="13"/>
      <c r="E338" s="13"/>
      <c r="F338" s="13"/>
      <c r="G338" s="13"/>
      <c r="H338" s="13"/>
      <c r="I338" s="13"/>
      <c r="J338" s="13"/>
      <c r="K338" s="15"/>
      <c r="L338" s="13"/>
      <c r="M338" s="13"/>
      <c r="N338" s="20" t="s">
        <v>37</v>
      </c>
      <c r="O338" s="13"/>
      <c r="P338" s="87" t="s">
        <v>78</v>
      </c>
      <c r="Q338" s="13"/>
      <c r="R338" s="17" t="s">
        <v>52</v>
      </c>
      <c r="S338" s="18" t="s">
        <v>54</v>
      </c>
      <c r="T338" s="15">
        <v>534.73019999999997</v>
      </c>
      <c r="U338" s="15" t="s">
        <v>82</v>
      </c>
      <c r="V338" s="54" t="s">
        <v>81</v>
      </c>
      <c r="W338" s="13"/>
    </row>
    <row r="339" spans="1:23" ht="47.25" x14ac:dyDescent="0.25">
      <c r="A339" s="13">
        <v>3</v>
      </c>
      <c r="B339" s="55">
        <v>43930</v>
      </c>
      <c r="C339" s="53"/>
      <c r="D339" s="54"/>
      <c r="F339" s="54"/>
      <c r="G339" s="54"/>
      <c r="H339" s="13"/>
      <c r="I339" s="13"/>
      <c r="J339" s="13"/>
      <c r="K339" s="13"/>
      <c r="L339" s="13"/>
      <c r="M339" s="16"/>
      <c r="N339" s="20" t="s">
        <v>37</v>
      </c>
      <c r="O339" s="13"/>
      <c r="P339" s="87" t="s">
        <v>53</v>
      </c>
      <c r="Q339" s="13"/>
      <c r="R339" s="17" t="s">
        <v>52</v>
      </c>
      <c r="S339" s="18" t="s">
        <v>54</v>
      </c>
      <c r="T339" s="21">
        <v>578.1</v>
      </c>
      <c r="U339" s="15" t="s">
        <v>93</v>
      </c>
      <c r="V339" s="54" t="s">
        <v>92</v>
      </c>
      <c r="W339" s="13"/>
    </row>
    <row r="340" spans="1:23" x14ac:dyDescent="0.25">
      <c r="A340" s="13">
        <v>4</v>
      </c>
      <c r="B340" s="14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6"/>
      <c r="N340" s="24"/>
      <c r="O340" s="13"/>
      <c r="P340" s="90"/>
      <c r="Q340" s="13"/>
      <c r="R340" s="6"/>
      <c r="S340" s="25"/>
      <c r="T340" s="21"/>
      <c r="U340" s="7"/>
      <c r="V340" s="21"/>
      <c r="W340" s="13"/>
    </row>
    <row r="341" spans="1:23" x14ac:dyDescent="0.25">
      <c r="A341" s="13">
        <v>5</v>
      </c>
      <c r="B341" s="14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6"/>
      <c r="N341" s="24"/>
      <c r="O341" s="13"/>
      <c r="P341" s="90"/>
      <c r="Q341" s="13"/>
      <c r="R341" s="6"/>
      <c r="S341" s="25"/>
      <c r="T341" s="21"/>
      <c r="U341" s="7"/>
      <c r="V341" s="21"/>
      <c r="W341" s="13"/>
    </row>
    <row r="342" spans="1:23" x14ac:dyDescent="0.25">
      <c r="A342" s="28">
        <v>6</v>
      </c>
      <c r="B342" s="14"/>
      <c r="C342" s="28"/>
      <c r="D342" s="28"/>
      <c r="E342" s="28"/>
      <c r="F342" s="28"/>
      <c r="G342" s="28"/>
      <c r="H342" s="28"/>
      <c r="I342" s="28"/>
      <c r="J342" s="28"/>
      <c r="K342" s="28"/>
      <c r="L342" s="13"/>
      <c r="M342" s="16"/>
      <c r="N342" s="28"/>
      <c r="O342" s="28"/>
      <c r="P342" s="90"/>
      <c r="Q342" s="28"/>
      <c r="R342" s="6"/>
      <c r="S342" s="25"/>
      <c r="T342" s="21"/>
      <c r="U342" s="7"/>
      <c r="V342" s="21"/>
      <c r="W342" s="13"/>
    </row>
    <row r="343" spans="1:23" x14ac:dyDescent="0.25">
      <c r="A343" s="28">
        <v>7</v>
      </c>
      <c r="B343" s="14"/>
      <c r="C343" s="28"/>
      <c r="D343" s="28"/>
      <c r="E343" s="28"/>
      <c r="F343" s="28"/>
      <c r="G343" s="28"/>
      <c r="H343" s="28"/>
      <c r="I343" s="28"/>
      <c r="J343" s="28"/>
      <c r="K343" s="28"/>
      <c r="L343" s="13"/>
      <c r="M343" s="16"/>
      <c r="N343" s="28"/>
      <c r="O343" s="28"/>
      <c r="P343" s="90"/>
      <c r="Q343" s="28"/>
      <c r="R343" s="6"/>
      <c r="S343" s="25"/>
      <c r="T343" s="21"/>
      <c r="U343" s="15"/>
      <c r="V343" s="21"/>
      <c r="W343" s="13"/>
    </row>
    <row r="344" spans="1:23" x14ac:dyDescent="0.25">
      <c r="A344" s="28">
        <v>8</v>
      </c>
      <c r="B344" s="14"/>
      <c r="C344" s="28"/>
      <c r="D344" s="28"/>
      <c r="E344" s="28"/>
      <c r="F344" s="28"/>
      <c r="G344" s="28"/>
      <c r="H344" s="28"/>
      <c r="I344" s="28"/>
      <c r="J344" s="28"/>
      <c r="K344" s="28"/>
      <c r="L344" s="13"/>
      <c r="M344" s="16"/>
      <c r="N344" s="28"/>
      <c r="O344" s="28"/>
      <c r="P344" s="90"/>
      <c r="Q344" s="28"/>
      <c r="R344" s="6"/>
      <c r="S344" s="25"/>
      <c r="T344" s="21"/>
      <c r="U344" s="15"/>
      <c r="V344" s="21"/>
      <c r="W344" s="13"/>
    </row>
    <row r="345" spans="1:23" x14ac:dyDescent="0.25">
      <c r="A345" s="28">
        <v>9</v>
      </c>
      <c r="B345" s="14"/>
      <c r="C345" s="28"/>
      <c r="D345" s="28"/>
      <c r="E345" s="28"/>
      <c r="F345" s="28"/>
      <c r="G345" s="28"/>
      <c r="H345" s="28"/>
      <c r="I345" s="28"/>
      <c r="J345" s="28"/>
      <c r="K345" s="28"/>
      <c r="L345" s="13"/>
      <c r="M345" s="16"/>
      <c r="N345" s="28"/>
      <c r="O345" s="28"/>
      <c r="P345" s="90"/>
      <c r="Q345" s="28"/>
      <c r="R345" s="6"/>
      <c r="S345" s="25"/>
      <c r="T345" s="21"/>
      <c r="U345" s="7"/>
      <c r="V345" s="21"/>
      <c r="W345" s="13"/>
    </row>
    <row r="346" spans="1:23" x14ac:dyDescent="0.25">
      <c r="A346" s="28">
        <v>10</v>
      </c>
      <c r="B346" s="14"/>
      <c r="C346" s="28"/>
      <c r="D346" s="28"/>
      <c r="E346" s="28"/>
      <c r="F346" s="28"/>
      <c r="G346" s="28"/>
      <c r="H346" s="28"/>
      <c r="I346" s="28"/>
      <c r="J346" s="28"/>
      <c r="K346" s="28"/>
      <c r="L346" s="13"/>
      <c r="M346" s="16"/>
      <c r="N346" s="28"/>
      <c r="O346" s="28"/>
      <c r="P346" s="90"/>
      <c r="Q346" s="28"/>
      <c r="R346" s="6"/>
      <c r="S346" s="25"/>
      <c r="T346" s="21"/>
      <c r="U346" s="7"/>
      <c r="V346" s="21"/>
      <c r="W346" s="13"/>
    </row>
    <row r="347" spans="1:23" x14ac:dyDescent="0.25">
      <c r="A347" s="28">
        <v>11</v>
      </c>
      <c r="B347" s="14"/>
      <c r="C347" s="28"/>
      <c r="D347" s="28"/>
      <c r="E347" s="28"/>
      <c r="F347" s="28"/>
      <c r="G347" s="28"/>
      <c r="H347" s="28"/>
      <c r="I347" s="28"/>
      <c r="J347" s="28"/>
      <c r="K347" s="28"/>
      <c r="L347" s="13"/>
      <c r="M347" s="16"/>
      <c r="N347" s="28"/>
      <c r="O347" s="28"/>
      <c r="P347" s="90"/>
      <c r="Q347" s="28"/>
      <c r="R347" s="6"/>
      <c r="S347" s="25"/>
      <c r="T347" s="21"/>
      <c r="U347" s="7"/>
      <c r="V347" s="21"/>
      <c r="W347" s="13"/>
    </row>
    <row r="348" spans="1:23" x14ac:dyDescent="0.25">
      <c r="A348" s="28">
        <v>12</v>
      </c>
      <c r="B348" s="14"/>
      <c r="C348" s="28"/>
      <c r="D348" s="28"/>
      <c r="E348" s="28"/>
      <c r="F348" s="28"/>
      <c r="G348" s="28"/>
      <c r="H348" s="28"/>
      <c r="I348" s="28"/>
      <c r="J348" s="28"/>
      <c r="K348" s="28"/>
      <c r="L348" s="13"/>
      <c r="M348" s="16"/>
      <c r="N348" s="28"/>
      <c r="O348" s="28"/>
      <c r="P348" s="90"/>
      <c r="Q348" s="28"/>
      <c r="R348" s="6"/>
      <c r="S348" s="25"/>
      <c r="T348" s="21"/>
      <c r="U348" s="7"/>
      <c r="V348" s="21"/>
      <c r="W348" s="13"/>
    </row>
    <row r="349" spans="1:23" x14ac:dyDescent="0.25">
      <c r="A349" s="28">
        <v>13</v>
      </c>
      <c r="B349" s="14"/>
      <c r="C349" s="28"/>
      <c r="D349" s="28"/>
      <c r="E349" s="28"/>
      <c r="F349" s="28"/>
      <c r="G349" s="28"/>
      <c r="H349" s="28"/>
      <c r="I349" s="28"/>
      <c r="J349" s="28"/>
      <c r="K349" s="28"/>
      <c r="L349" s="13"/>
      <c r="M349" s="16"/>
      <c r="N349" s="28"/>
      <c r="O349" s="28"/>
      <c r="P349" s="90"/>
      <c r="Q349" s="28"/>
      <c r="R349" s="6"/>
      <c r="S349" s="25"/>
      <c r="T349" s="21"/>
      <c r="U349" s="7"/>
      <c r="V349" s="21"/>
      <c r="W349" s="13"/>
    </row>
    <row r="350" spans="1:23" x14ac:dyDescent="0.25">
      <c r="A350" s="28">
        <v>14</v>
      </c>
      <c r="B350" s="14"/>
      <c r="C350" s="28"/>
      <c r="D350" s="28"/>
      <c r="E350" s="28"/>
      <c r="F350" s="28"/>
      <c r="G350" s="28"/>
      <c r="H350" s="28"/>
      <c r="I350" s="28"/>
      <c r="J350" s="28"/>
      <c r="K350" s="28"/>
      <c r="L350" s="13"/>
      <c r="M350" s="16"/>
      <c r="N350" s="28"/>
      <c r="O350" s="28"/>
      <c r="P350" s="90"/>
      <c r="Q350" s="28"/>
      <c r="R350" s="6"/>
      <c r="S350" s="25"/>
      <c r="T350" s="21"/>
      <c r="U350" s="7"/>
      <c r="V350" s="21"/>
      <c r="W350" s="13"/>
    </row>
    <row r="351" spans="1:23" x14ac:dyDescent="0.25">
      <c r="A351" s="28">
        <v>15</v>
      </c>
      <c r="B351" s="14"/>
      <c r="C351" s="28"/>
      <c r="D351" s="28"/>
      <c r="E351" s="28"/>
      <c r="F351" s="28"/>
      <c r="G351" s="28"/>
      <c r="H351" s="28"/>
      <c r="I351" s="28"/>
      <c r="J351" s="28"/>
      <c r="K351" s="28"/>
      <c r="L351" s="13"/>
      <c r="M351" s="16"/>
      <c r="N351" s="28"/>
      <c r="O351" s="28"/>
      <c r="P351" s="90"/>
      <c r="Q351" s="28"/>
      <c r="R351" s="6"/>
      <c r="S351" s="25"/>
      <c r="T351" s="21"/>
      <c r="U351" s="7"/>
      <c r="V351" s="21"/>
      <c r="W351" s="13"/>
    </row>
    <row r="352" spans="1:23" x14ac:dyDescent="0.25">
      <c r="A352" s="28">
        <v>16</v>
      </c>
      <c r="B352" s="43"/>
      <c r="C352" s="28"/>
      <c r="D352" s="28"/>
      <c r="E352" s="28"/>
      <c r="F352" s="28"/>
      <c r="G352" s="28"/>
      <c r="H352" s="28"/>
      <c r="I352" s="28"/>
      <c r="J352" s="28"/>
      <c r="K352" s="28"/>
      <c r="L352" s="13"/>
      <c r="M352" s="16"/>
      <c r="N352" s="28"/>
      <c r="O352" s="28"/>
      <c r="P352" s="90"/>
      <c r="Q352" s="28"/>
      <c r="R352" s="6"/>
      <c r="S352" s="25"/>
      <c r="T352" s="51"/>
      <c r="U352" s="27"/>
      <c r="V352" s="28"/>
      <c r="W352" s="13"/>
    </row>
    <row r="353" spans="1:23" x14ac:dyDescent="0.25">
      <c r="A353" s="28">
        <v>17</v>
      </c>
      <c r="B353" s="34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16"/>
      <c r="N353" s="28"/>
      <c r="O353" s="28"/>
      <c r="P353" s="90"/>
      <c r="Q353" s="28"/>
      <c r="R353" s="6"/>
      <c r="S353" s="25"/>
      <c r="T353" s="28"/>
      <c r="U353" s="26"/>
      <c r="V353" s="26"/>
      <c r="W353" s="13"/>
    </row>
    <row r="354" spans="1:23" x14ac:dyDescent="0.25">
      <c r="A354" s="28">
        <v>18</v>
      </c>
      <c r="B354" s="4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16"/>
      <c r="N354" s="28"/>
      <c r="O354" s="28"/>
      <c r="P354" s="90"/>
      <c r="Q354" s="28"/>
      <c r="R354" s="6"/>
      <c r="S354" s="25"/>
      <c r="T354" s="28"/>
      <c r="U354" s="52"/>
      <c r="V354" s="47"/>
      <c r="W354" s="13"/>
    </row>
    <row r="355" spans="1:23" x14ac:dyDescent="0.25">
      <c r="A355" s="28">
        <v>19</v>
      </c>
      <c r="B355" s="49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16"/>
      <c r="N355" s="28"/>
      <c r="O355" s="28"/>
      <c r="P355" s="90"/>
      <c r="Q355" s="28"/>
      <c r="R355" s="6"/>
      <c r="S355" s="25"/>
      <c r="T355" s="28"/>
      <c r="U355" s="26"/>
      <c r="V355" s="47"/>
      <c r="W355" s="13"/>
    </row>
    <row r="356" spans="1:23" x14ac:dyDescent="0.25">
      <c r="A356" s="28">
        <v>20</v>
      </c>
      <c r="B356" s="31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16"/>
      <c r="N356" s="28"/>
      <c r="O356" s="28"/>
      <c r="P356" s="90"/>
      <c r="Q356" s="28"/>
      <c r="R356" s="6"/>
      <c r="S356" s="25"/>
      <c r="T356" s="28"/>
      <c r="U356" s="32"/>
      <c r="V356" s="32"/>
      <c r="W356" s="13"/>
    </row>
    <row r="357" spans="1:23" x14ac:dyDescent="0.25">
      <c r="A357" s="28">
        <v>21</v>
      </c>
      <c r="B357" s="33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16"/>
      <c r="N357" s="28"/>
      <c r="O357" s="28"/>
      <c r="P357" s="90"/>
      <c r="Q357" s="28"/>
      <c r="R357" s="6"/>
      <c r="S357" s="25"/>
      <c r="T357" s="7"/>
      <c r="U357" s="7"/>
      <c r="V357" s="7"/>
      <c r="W357" s="13"/>
    </row>
    <row r="358" spans="1:23" x14ac:dyDescent="0.25">
      <c r="A358" s="5">
        <v>22</v>
      </c>
    </row>
  </sheetData>
  <autoFilter ref="A11:AL47"/>
  <mergeCells count="29">
    <mergeCell ref="A2:V2"/>
    <mergeCell ref="C4:O4"/>
    <mergeCell ref="C5:M5"/>
    <mergeCell ref="C6:L6"/>
    <mergeCell ref="C7:E7"/>
    <mergeCell ref="F7:H7"/>
    <mergeCell ref="I7:J7"/>
    <mergeCell ref="K7:L7"/>
    <mergeCell ref="N5:O6"/>
    <mergeCell ref="S4:S8"/>
    <mergeCell ref="T4:T8"/>
    <mergeCell ref="U4:U8"/>
    <mergeCell ref="V4:V8"/>
    <mergeCell ref="B4:B8"/>
    <mergeCell ref="Q4:Q8"/>
    <mergeCell ref="R4:R8"/>
    <mergeCell ref="A10:V10"/>
    <mergeCell ref="A12:V12"/>
    <mergeCell ref="A4:A8"/>
    <mergeCell ref="M6:M8"/>
    <mergeCell ref="N7:N8"/>
    <mergeCell ref="O7:O8"/>
    <mergeCell ref="P4:P8"/>
    <mergeCell ref="A336:V336"/>
    <mergeCell ref="A56:V56"/>
    <mergeCell ref="A58:V58"/>
    <mergeCell ref="A60:V60"/>
    <mergeCell ref="A62:V62"/>
    <mergeCell ref="A64:V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N274"/>
  <sheetViews>
    <sheetView workbookViewId="0">
      <selection activeCell="M15" sqref="M15"/>
    </sheetView>
  </sheetViews>
  <sheetFormatPr defaultRowHeight="15" x14ac:dyDescent="0.25"/>
  <cols>
    <col min="7" max="7" width="20" customWidth="1"/>
    <col min="13" max="13" width="14.5703125" customWidth="1"/>
  </cols>
  <sheetData>
    <row r="5" spans="7:14" x14ac:dyDescent="0.25">
      <c r="G5">
        <v>15831.97</v>
      </c>
    </row>
    <row r="6" spans="7:14" x14ac:dyDescent="0.25">
      <c r="G6">
        <v>1157.6099999999999</v>
      </c>
    </row>
    <row r="7" spans="7:14" x14ac:dyDescent="0.25">
      <c r="G7">
        <v>190.85</v>
      </c>
    </row>
    <row r="8" spans="7:14" x14ac:dyDescent="0.25">
      <c r="G8">
        <v>1886.89</v>
      </c>
    </row>
    <row r="9" spans="7:14" x14ac:dyDescent="0.25">
      <c r="G9">
        <v>678.88</v>
      </c>
    </row>
    <row r="10" spans="7:14" x14ac:dyDescent="0.25">
      <c r="G10">
        <v>290.06</v>
      </c>
    </row>
    <row r="13" spans="7:14" ht="15.75" x14ac:dyDescent="0.25">
      <c r="G13" s="11">
        <v>9996</v>
      </c>
      <c r="H13">
        <f>G13/1000</f>
        <v>9.9960000000000004</v>
      </c>
      <c r="M13" s="54">
        <v>370746.96</v>
      </c>
      <c r="N13">
        <f>M13/1000</f>
        <v>370.74696</v>
      </c>
    </row>
    <row r="14" spans="7:14" ht="15.75" x14ac:dyDescent="0.25">
      <c r="G14" s="12">
        <v>100000</v>
      </c>
      <c r="H14">
        <f t="shared" ref="H14:H34" si="0">G14/1000</f>
        <v>100</v>
      </c>
      <c r="M14" s="54">
        <v>1161600</v>
      </c>
      <c r="N14">
        <f t="shared" ref="N14:N77" si="1">M14/1000</f>
        <v>1161.5999999999999</v>
      </c>
    </row>
    <row r="15" spans="7:14" ht="15.75" x14ac:dyDescent="0.25">
      <c r="G15" s="11">
        <v>96300</v>
      </c>
      <c r="H15">
        <f t="shared" si="0"/>
        <v>96.3</v>
      </c>
      <c r="M15" s="54">
        <v>628</v>
      </c>
      <c r="N15">
        <f t="shared" si="1"/>
        <v>0.628</v>
      </c>
    </row>
    <row r="16" spans="7:14" ht="15.75" x14ac:dyDescent="0.25">
      <c r="G16" s="11">
        <v>100000</v>
      </c>
      <c r="H16">
        <f t="shared" si="0"/>
        <v>100</v>
      </c>
      <c r="M16" s="54">
        <v>1257984</v>
      </c>
      <c r="N16">
        <f t="shared" si="1"/>
        <v>1257.9839999999999</v>
      </c>
    </row>
    <row r="17" spans="7:14" ht="15.75" x14ac:dyDescent="0.25">
      <c r="G17" s="11">
        <v>100000</v>
      </c>
      <c r="H17">
        <f t="shared" si="0"/>
        <v>100</v>
      </c>
      <c r="M17" s="54">
        <v>452040</v>
      </c>
      <c r="N17">
        <f t="shared" si="1"/>
        <v>452.04</v>
      </c>
    </row>
    <row r="18" spans="7:14" ht="15.75" x14ac:dyDescent="0.25">
      <c r="G18" s="11">
        <v>3579.8</v>
      </c>
      <c r="H18">
        <f t="shared" si="0"/>
        <v>3.5798000000000001</v>
      </c>
      <c r="M18" s="54">
        <v>62000</v>
      </c>
      <c r="N18">
        <f t="shared" si="1"/>
        <v>62</v>
      </c>
    </row>
    <row r="19" spans="7:14" ht="15.75" x14ac:dyDescent="0.25">
      <c r="G19" s="11">
        <v>100000</v>
      </c>
      <c r="H19">
        <f t="shared" si="0"/>
        <v>100</v>
      </c>
      <c r="M19" s="54">
        <v>3500</v>
      </c>
      <c r="N19">
        <f t="shared" si="1"/>
        <v>3.5</v>
      </c>
    </row>
    <row r="20" spans="7:14" ht="15.75" x14ac:dyDescent="0.25">
      <c r="G20" s="12">
        <v>100000</v>
      </c>
      <c r="H20">
        <f t="shared" si="0"/>
        <v>100</v>
      </c>
      <c r="M20" s="54">
        <v>3500</v>
      </c>
      <c r="N20">
        <f t="shared" si="1"/>
        <v>3.5</v>
      </c>
    </row>
    <row r="21" spans="7:14" ht="15.75" x14ac:dyDescent="0.25">
      <c r="G21" s="11">
        <v>100000</v>
      </c>
      <c r="H21">
        <f t="shared" si="0"/>
        <v>100</v>
      </c>
      <c r="M21" s="54">
        <v>3500</v>
      </c>
      <c r="N21">
        <f t="shared" si="1"/>
        <v>3.5</v>
      </c>
    </row>
    <row r="22" spans="7:14" ht="15.75" x14ac:dyDescent="0.25">
      <c r="G22" s="10">
        <v>27613.8</v>
      </c>
      <c r="H22">
        <f t="shared" si="0"/>
        <v>27.613799999999998</v>
      </c>
      <c r="M22" s="54">
        <v>3500</v>
      </c>
      <c r="N22">
        <f t="shared" si="1"/>
        <v>3.5</v>
      </c>
    </row>
    <row r="23" spans="7:14" ht="15.75" x14ac:dyDescent="0.25">
      <c r="G23" s="11">
        <v>8166</v>
      </c>
      <c r="H23">
        <f t="shared" si="0"/>
        <v>8.1660000000000004</v>
      </c>
      <c r="M23" s="54">
        <v>3500</v>
      </c>
      <c r="N23">
        <f t="shared" si="1"/>
        <v>3.5</v>
      </c>
    </row>
    <row r="24" spans="7:14" ht="15.75" x14ac:dyDescent="0.25">
      <c r="G24" s="11">
        <v>37120</v>
      </c>
      <c r="H24">
        <f t="shared" si="0"/>
        <v>37.119999999999997</v>
      </c>
      <c r="M24" s="54">
        <v>504638.4</v>
      </c>
      <c r="N24">
        <f t="shared" si="1"/>
        <v>504.63840000000005</v>
      </c>
    </row>
    <row r="25" spans="7:14" ht="15.75" x14ac:dyDescent="0.25">
      <c r="G25" s="8"/>
      <c r="H25">
        <f t="shared" si="0"/>
        <v>0</v>
      </c>
      <c r="M25" s="54">
        <v>385630</v>
      </c>
      <c r="N25">
        <f t="shared" si="1"/>
        <v>385.63</v>
      </c>
    </row>
    <row r="26" spans="7:14" ht="15.75" x14ac:dyDescent="0.25">
      <c r="G26" s="8"/>
      <c r="H26">
        <f t="shared" si="0"/>
        <v>0</v>
      </c>
      <c r="M26" s="54">
        <v>3500</v>
      </c>
      <c r="N26">
        <f t="shared" si="1"/>
        <v>3.5</v>
      </c>
    </row>
    <row r="27" spans="7:14" ht="15.75" x14ac:dyDescent="0.25">
      <c r="G27" s="8"/>
      <c r="H27">
        <f t="shared" si="0"/>
        <v>0</v>
      </c>
      <c r="M27" s="54">
        <v>177494</v>
      </c>
      <c r="N27">
        <f t="shared" si="1"/>
        <v>177.494</v>
      </c>
    </row>
    <row r="28" spans="7:14" ht="15.75" x14ac:dyDescent="0.25">
      <c r="G28" s="8"/>
      <c r="H28">
        <f t="shared" si="0"/>
        <v>0</v>
      </c>
      <c r="M28" s="54">
        <v>3500</v>
      </c>
      <c r="N28">
        <f t="shared" si="1"/>
        <v>3.5</v>
      </c>
    </row>
    <row r="29" spans="7:14" ht="15.75" x14ac:dyDescent="0.25">
      <c r="G29" s="8">
        <v>100000</v>
      </c>
      <c r="H29">
        <f t="shared" si="0"/>
        <v>100</v>
      </c>
      <c r="M29" s="54">
        <v>3500</v>
      </c>
      <c r="N29">
        <f t="shared" si="1"/>
        <v>3.5</v>
      </c>
    </row>
    <row r="30" spans="7:14" ht="15.75" x14ac:dyDescent="0.25">
      <c r="G30" s="8">
        <v>100000</v>
      </c>
      <c r="H30">
        <f t="shared" si="0"/>
        <v>100</v>
      </c>
      <c r="M30" s="54">
        <v>3500</v>
      </c>
      <c r="N30">
        <f t="shared" si="1"/>
        <v>3.5</v>
      </c>
    </row>
    <row r="31" spans="7:14" ht="15.75" x14ac:dyDescent="0.25">
      <c r="G31" s="8">
        <v>100000</v>
      </c>
      <c r="H31">
        <f t="shared" si="0"/>
        <v>100</v>
      </c>
      <c r="M31" s="54">
        <v>3500</v>
      </c>
      <c r="N31">
        <f t="shared" si="1"/>
        <v>3.5</v>
      </c>
    </row>
    <row r="32" spans="7:14" ht="15.75" x14ac:dyDescent="0.25">
      <c r="G32" s="8">
        <v>61280</v>
      </c>
      <c r="H32">
        <f t="shared" si="0"/>
        <v>61.28</v>
      </c>
      <c r="M32" s="54">
        <v>3500</v>
      </c>
      <c r="N32">
        <f t="shared" si="1"/>
        <v>3.5</v>
      </c>
    </row>
    <row r="33" spans="7:14" ht="15.75" x14ac:dyDescent="0.25">
      <c r="G33" s="8">
        <v>48400</v>
      </c>
      <c r="H33">
        <f t="shared" si="0"/>
        <v>48.4</v>
      </c>
      <c r="M33" s="54">
        <v>254318.36</v>
      </c>
      <c r="N33">
        <f t="shared" si="1"/>
        <v>254.31835999999998</v>
      </c>
    </row>
    <row r="34" spans="7:14" ht="15.75" x14ac:dyDescent="0.25">
      <c r="G34" s="8"/>
      <c r="H34">
        <f t="shared" si="0"/>
        <v>0</v>
      </c>
      <c r="M34" s="54">
        <v>325372.11</v>
      </c>
      <c r="N34">
        <f t="shared" si="1"/>
        <v>325.37210999999996</v>
      </c>
    </row>
    <row r="35" spans="7:14" x14ac:dyDescent="0.25">
      <c r="M35" s="54">
        <v>173985</v>
      </c>
      <c r="N35">
        <f t="shared" si="1"/>
        <v>173.98500000000001</v>
      </c>
    </row>
    <row r="36" spans="7:14" x14ac:dyDescent="0.25">
      <c r="M36" s="54">
        <v>487381</v>
      </c>
      <c r="N36">
        <f t="shared" si="1"/>
        <v>487.38099999999997</v>
      </c>
    </row>
    <row r="37" spans="7:14" x14ac:dyDescent="0.25">
      <c r="M37" s="57">
        <v>233822</v>
      </c>
      <c r="N37">
        <f t="shared" si="1"/>
        <v>233.822</v>
      </c>
    </row>
    <row r="38" spans="7:14" x14ac:dyDescent="0.25">
      <c r="M38" s="54">
        <v>489006</v>
      </c>
      <c r="N38">
        <f t="shared" si="1"/>
        <v>489.00599999999997</v>
      </c>
    </row>
    <row r="39" spans="7:14" x14ac:dyDescent="0.25">
      <c r="M39" s="54">
        <v>644726</v>
      </c>
      <c r="N39">
        <f t="shared" si="1"/>
        <v>644.726</v>
      </c>
    </row>
    <row r="40" spans="7:14" x14ac:dyDescent="0.25">
      <c r="M40" s="54">
        <v>786240</v>
      </c>
      <c r="N40">
        <f t="shared" si="1"/>
        <v>786.24</v>
      </c>
    </row>
    <row r="41" spans="7:14" x14ac:dyDescent="0.25">
      <c r="M41" s="54">
        <v>786240</v>
      </c>
      <c r="N41">
        <f t="shared" si="1"/>
        <v>786.24</v>
      </c>
    </row>
    <row r="42" spans="7:14" x14ac:dyDescent="0.25">
      <c r="M42" s="54">
        <v>561000</v>
      </c>
      <c r="N42">
        <f t="shared" si="1"/>
        <v>561</v>
      </c>
    </row>
    <row r="43" spans="7:14" x14ac:dyDescent="0.25">
      <c r="M43" s="54">
        <v>45000</v>
      </c>
      <c r="N43">
        <f t="shared" si="1"/>
        <v>45</v>
      </c>
    </row>
    <row r="44" spans="7:14" x14ac:dyDescent="0.25">
      <c r="M44" s="54">
        <v>3500</v>
      </c>
      <c r="N44">
        <f t="shared" si="1"/>
        <v>3.5</v>
      </c>
    </row>
    <row r="45" spans="7:14" x14ac:dyDescent="0.25">
      <c r="M45" s="54">
        <v>3500</v>
      </c>
      <c r="N45">
        <f t="shared" si="1"/>
        <v>3.5</v>
      </c>
    </row>
    <row r="46" spans="7:14" x14ac:dyDescent="0.25">
      <c r="M46" s="54">
        <v>3500</v>
      </c>
      <c r="N46">
        <f t="shared" si="1"/>
        <v>3.5</v>
      </c>
    </row>
    <row r="47" spans="7:14" x14ac:dyDescent="0.25">
      <c r="M47" s="54">
        <v>3500</v>
      </c>
      <c r="N47">
        <f t="shared" si="1"/>
        <v>3.5</v>
      </c>
    </row>
    <row r="48" spans="7:14" x14ac:dyDescent="0.25">
      <c r="M48" s="54">
        <v>3500</v>
      </c>
      <c r="N48">
        <f t="shared" si="1"/>
        <v>3.5</v>
      </c>
    </row>
    <row r="49" spans="13:14" x14ac:dyDescent="0.25">
      <c r="M49" s="54">
        <v>3500</v>
      </c>
      <c r="N49">
        <f t="shared" si="1"/>
        <v>3.5</v>
      </c>
    </row>
    <row r="50" spans="13:14" x14ac:dyDescent="0.25">
      <c r="M50" s="54">
        <v>3500</v>
      </c>
      <c r="N50">
        <f t="shared" si="1"/>
        <v>3.5</v>
      </c>
    </row>
    <row r="51" spans="13:14" x14ac:dyDescent="0.25">
      <c r="M51" s="54">
        <v>3500</v>
      </c>
      <c r="N51">
        <f t="shared" si="1"/>
        <v>3.5</v>
      </c>
    </row>
    <row r="52" spans="13:14" x14ac:dyDescent="0.25">
      <c r="M52" s="54">
        <v>3500</v>
      </c>
      <c r="N52">
        <f t="shared" si="1"/>
        <v>3.5</v>
      </c>
    </row>
    <row r="53" spans="13:14" x14ac:dyDescent="0.25">
      <c r="M53" s="54">
        <v>3500</v>
      </c>
      <c r="N53">
        <f t="shared" si="1"/>
        <v>3.5</v>
      </c>
    </row>
    <row r="54" spans="13:14" x14ac:dyDescent="0.25">
      <c r="M54" s="54">
        <v>3500</v>
      </c>
      <c r="N54">
        <f t="shared" si="1"/>
        <v>3.5</v>
      </c>
    </row>
    <row r="55" spans="13:14" x14ac:dyDescent="0.25">
      <c r="M55" s="54">
        <v>3500</v>
      </c>
      <c r="N55">
        <f t="shared" si="1"/>
        <v>3.5</v>
      </c>
    </row>
    <row r="56" spans="13:14" x14ac:dyDescent="0.25">
      <c r="M56" s="54">
        <v>496867.14</v>
      </c>
      <c r="N56">
        <f t="shared" si="1"/>
        <v>496.86714000000001</v>
      </c>
    </row>
    <row r="57" spans="13:14" x14ac:dyDescent="0.25">
      <c r="M57" s="54">
        <v>307189.92</v>
      </c>
      <c r="N57">
        <f t="shared" si="1"/>
        <v>307.18991999999997</v>
      </c>
    </row>
    <row r="58" spans="13:14" x14ac:dyDescent="0.25">
      <c r="M58" s="54">
        <v>7100</v>
      </c>
      <c r="N58">
        <f t="shared" si="1"/>
        <v>7.1</v>
      </c>
    </row>
    <row r="59" spans="13:14" ht="15.75" x14ac:dyDescent="0.25">
      <c r="M59" s="63">
        <v>32949.550000000003</v>
      </c>
      <c r="N59">
        <f t="shared" si="1"/>
        <v>32.949550000000002</v>
      </c>
    </row>
    <row r="60" spans="13:14" ht="15.75" x14ac:dyDescent="0.25">
      <c r="M60" s="63">
        <v>89534.080000000002</v>
      </c>
      <c r="N60">
        <f t="shared" si="1"/>
        <v>89.534080000000003</v>
      </c>
    </row>
    <row r="61" spans="13:14" ht="15.75" x14ac:dyDescent="0.25">
      <c r="M61" s="8">
        <v>33598.269999999997</v>
      </c>
      <c r="N61">
        <f t="shared" si="1"/>
        <v>33.598269999999999</v>
      </c>
    </row>
    <row r="62" spans="13:14" ht="15.75" x14ac:dyDescent="0.25">
      <c r="M62" s="8">
        <v>59046.75</v>
      </c>
      <c r="N62">
        <f t="shared" si="1"/>
        <v>59.046750000000003</v>
      </c>
    </row>
    <row r="63" spans="13:14" ht="15.75" x14ac:dyDescent="0.25">
      <c r="M63" s="8">
        <v>99919.8</v>
      </c>
      <c r="N63">
        <f t="shared" si="1"/>
        <v>99.919800000000009</v>
      </c>
    </row>
    <row r="64" spans="13:14" ht="15.75" x14ac:dyDescent="0.25">
      <c r="M64" s="8">
        <v>35372.910000000003</v>
      </c>
      <c r="N64">
        <f t="shared" si="1"/>
        <v>35.372910000000005</v>
      </c>
    </row>
    <row r="65" spans="13:14" ht="15.75" x14ac:dyDescent="0.25">
      <c r="M65" s="8">
        <v>75287</v>
      </c>
      <c r="N65">
        <f t="shared" si="1"/>
        <v>75.287000000000006</v>
      </c>
    </row>
    <row r="66" spans="13:14" ht="15.75" x14ac:dyDescent="0.25">
      <c r="M66" s="8">
        <v>99997</v>
      </c>
      <c r="N66">
        <f t="shared" si="1"/>
        <v>99.997</v>
      </c>
    </row>
    <row r="67" spans="13:14" ht="15.75" x14ac:dyDescent="0.25">
      <c r="M67" s="8">
        <v>24563.41</v>
      </c>
      <c r="N67">
        <f t="shared" si="1"/>
        <v>24.563410000000001</v>
      </c>
    </row>
    <row r="68" spans="13:14" ht="15.75" x14ac:dyDescent="0.25">
      <c r="M68" s="70">
        <v>99900</v>
      </c>
      <c r="N68">
        <f t="shared" si="1"/>
        <v>99.9</v>
      </c>
    </row>
    <row r="69" spans="13:14" ht="15.75" x14ac:dyDescent="0.25">
      <c r="M69" s="8">
        <v>77383</v>
      </c>
      <c r="N69">
        <f t="shared" si="1"/>
        <v>77.382999999999996</v>
      </c>
    </row>
    <row r="70" spans="13:14" ht="15.75" x14ac:dyDescent="0.25">
      <c r="M70" s="8">
        <v>41854.61</v>
      </c>
      <c r="N70">
        <f t="shared" si="1"/>
        <v>41.854610000000001</v>
      </c>
    </row>
    <row r="71" spans="13:14" ht="15.75" x14ac:dyDescent="0.25">
      <c r="M71" s="8">
        <v>82576.600000000006</v>
      </c>
      <c r="N71">
        <f t="shared" si="1"/>
        <v>82.576599999999999</v>
      </c>
    </row>
    <row r="72" spans="13:14" ht="15.75" x14ac:dyDescent="0.25">
      <c r="M72" s="8">
        <v>78308.2</v>
      </c>
      <c r="N72">
        <f t="shared" si="1"/>
        <v>78.308199999999999</v>
      </c>
    </row>
    <row r="73" spans="13:14" ht="15.75" x14ac:dyDescent="0.25">
      <c r="M73" s="8">
        <v>70549.52</v>
      </c>
      <c r="N73">
        <f t="shared" si="1"/>
        <v>70.549520000000001</v>
      </c>
    </row>
    <row r="74" spans="13:14" ht="15.75" x14ac:dyDescent="0.25">
      <c r="M74" s="8">
        <v>39999.96</v>
      </c>
      <c r="N74">
        <f t="shared" si="1"/>
        <v>39.999960000000002</v>
      </c>
    </row>
    <row r="75" spans="13:14" ht="15.75" x14ac:dyDescent="0.25">
      <c r="M75" s="8">
        <v>88764</v>
      </c>
      <c r="N75">
        <f t="shared" si="1"/>
        <v>88.763999999999996</v>
      </c>
    </row>
    <row r="76" spans="13:14" ht="15.75" x14ac:dyDescent="0.25">
      <c r="M76" s="8">
        <v>75287</v>
      </c>
      <c r="N76">
        <f t="shared" si="1"/>
        <v>75.287000000000006</v>
      </c>
    </row>
    <row r="77" spans="13:14" ht="15.75" x14ac:dyDescent="0.25">
      <c r="M77" s="8">
        <v>75199</v>
      </c>
      <c r="N77">
        <f t="shared" si="1"/>
        <v>75.198999999999998</v>
      </c>
    </row>
    <row r="78" spans="13:14" ht="15.75" x14ac:dyDescent="0.25">
      <c r="M78" s="8">
        <v>75000</v>
      </c>
      <c r="N78">
        <f t="shared" ref="N78:N141" si="2">M78/1000</f>
        <v>75</v>
      </c>
    </row>
    <row r="79" spans="13:14" ht="15.75" x14ac:dyDescent="0.25">
      <c r="M79" s="8">
        <v>75000</v>
      </c>
      <c r="N79">
        <f t="shared" si="2"/>
        <v>75</v>
      </c>
    </row>
    <row r="80" spans="13:14" ht="15.75" x14ac:dyDescent="0.25">
      <c r="M80" s="8">
        <v>87783</v>
      </c>
      <c r="N80">
        <f t="shared" si="2"/>
        <v>87.783000000000001</v>
      </c>
    </row>
    <row r="81" spans="13:14" ht="15.75" x14ac:dyDescent="0.25">
      <c r="M81" s="8">
        <v>62752</v>
      </c>
      <c r="N81">
        <f t="shared" si="2"/>
        <v>62.752000000000002</v>
      </c>
    </row>
    <row r="82" spans="13:14" ht="15.75" x14ac:dyDescent="0.25">
      <c r="M82" s="8">
        <v>99798</v>
      </c>
      <c r="N82">
        <f t="shared" si="2"/>
        <v>99.798000000000002</v>
      </c>
    </row>
    <row r="83" spans="13:14" ht="15.75" x14ac:dyDescent="0.25">
      <c r="M83" s="8">
        <v>99619.74</v>
      </c>
      <c r="N83">
        <f t="shared" si="2"/>
        <v>99.619740000000007</v>
      </c>
    </row>
    <row r="84" spans="13:14" ht="15.75" x14ac:dyDescent="0.25">
      <c r="M84" s="8">
        <v>99524.85</v>
      </c>
      <c r="N84">
        <f t="shared" si="2"/>
        <v>99.524850000000001</v>
      </c>
    </row>
    <row r="85" spans="13:14" ht="15.75" x14ac:dyDescent="0.25">
      <c r="M85" s="8">
        <v>99202.8</v>
      </c>
      <c r="N85">
        <f t="shared" si="2"/>
        <v>99.202799999999996</v>
      </c>
    </row>
    <row r="86" spans="13:14" ht="15.75" x14ac:dyDescent="0.25">
      <c r="M86" s="8">
        <v>98481.45</v>
      </c>
      <c r="N86">
        <f t="shared" si="2"/>
        <v>98.481449999999995</v>
      </c>
    </row>
    <row r="87" spans="13:14" ht="15.75" x14ac:dyDescent="0.25">
      <c r="M87" s="8">
        <v>53260.639999999999</v>
      </c>
      <c r="N87">
        <f t="shared" si="2"/>
        <v>53.260640000000002</v>
      </c>
    </row>
    <row r="88" spans="13:14" ht="15.75" x14ac:dyDescent="0.25">
      <c r="M88" s="8">
        <v>90376.75</v>
      </c>
      <c r="N88">
        <f t="shared" si="2"/>
        <v>90.376750000000001</v>
      </c>
    </row>
    <row r="89" spans="13:14" ht="15.75" x14ac:dyDescent="0.25">
      <c r="M89" s="8">
        <v>67566.83</v>
      </c>
      <c r="N89">
        <f t="shared" si="2"/>
        <v>67.566829999999996</v>
      </c>
    </row>
    <row r="90" spans="13:14" ht="15.75" x14ac:dyDescent="0.25">
      <c r="M90" s="8">
        <v>81327.92</v>
      </c>
      <c r="N90">
        <f t="shared" si="2"/>
        <v>81.327919999999992</v>
      </c>
    </row>
    <row r="91" spans="13:14" ht="15.75" x14ac:dyDescent="0.25">
      <c r="M91" s="8">
        <v>15000</v>
      </c>
      <c r="N91">
        <f t="shared" si="2"/>
        <v>15</v>
      </c>
    </row>
    <row r="92" spans="13:14" ht="15.75" x14ac:dyDescent="0.25">
      <c r="M92" s="75">
        <v>99641</v>
      </c>
      <c r="N92">
        <f t="shared" si="2"/>
        <v>99.641000000000005</v>
      </c>
    </row>
    <row r="93" spans="13:14" ht="15.75" x14ac:dyDescent="0.25">
      <c r="M93" s="75">
        <v>90375</v>
      </c>
      <c r="N93">
        <f t="shared" si="2"/>
        <v>90.375</v>
      </c>
    </row>
    <row r="94" spans="13:14" ht="15.75" x14ac:dyDescent="0.25">
      <c r="M94" s="76">
        <v>99603.6</v>
      </c>
      <c r="N94">
        <f t="shared" si="2"/>
        <v>99.6036</v>
      </c>
    </row>
    <row r="95" spans="13:14" ht="15.75" x14ac:dyDescent="0.25">
      <c r="M95" s="75">
        <v>99796.800000000003</v>
      </c>
      <c r="N95">
        <f t="shared" si="2"/>
        <v>99.796800000000005</v>
      </c>
    </row>
    <row r="96" spans="13:14" ht="15.75" x14ac:dyDescent="0.25">
      <c r="M96" s="75">
        <v>99384</v>
      </c>
      <c r="N96">
        <f t="shared" si="2"/>
        <v>99.384</v>
      </c>
    </row>
    <row r="97" spans="13:14" ht="15.75" x14ac:dyDescent="0.25">
      <c r="M97" s="75">
        <v>70548</v>
      </c>
      <c r="N97">
        <f t="shared" si="2"/>
        <v>70.548000000000002</v>
      </c>
    </row>
    <row r="98" spans="13:14" ht="15.75" x14ac:dyDescent="0.25">
      <c r="M98" s="75">
        <v>61786</v>
      </c>
      <c r="N98">
        <f t="shared" si="2"/>
        <v>61.786000000000001</v>
      </c>
    </row>
    <row r="99" spans="13:14" ht="15.75" x14ac:dyDescent="0.25">
      <c r="M99" s="75">
        <v>60247</v>
      </c>
      <c r="N99">
        <f t="shared" si="2"/>
        <v>60.247</v>
      </c>
    </row>
    <row r="100" spans="13:14" ht="15.75" x14ac:dyDescent="0.25">
      <c r="M100" s="75">
        <v>76087</v>
      </c>
      <c r="N100">
        <f t="shared" si="2"/>
        <v>76.087000000000003</v>
      </c>
    </row>
    <row r="101" spans="13:14" ht="15.75" x14ac:dyDescent="0.25">
      <c r="M101" s="75">
        <v>95098</v>
      </c>
      <c r="N101">
        <f t="shared" si="2"/>
        <v>95.097999999999999</v>
      </c>
    </row>
    <row r="102" spans="13:14" ht="15.75" x14ac:dyDescent="0.25">
      <c r="M102" s="75">
        <v>86239</v>
      </c>
      <c r="N102">
        <f t="shared" si="2"/>
        <v>86.239000000000004</v>
      </c>
    </row>
    <row r="103" spans="13:14" ht="15.75" x14ac:dyDescent="0.25">
      <c r="M103" s="79">
        <v>48641.18</v>
      </c>
      <c r="N103">
        <f t="shared" si="2"/>
        <v>48.641179999999999</v>
      </c>
    </row>
    <row r="104" spans="13:14" ht="15.75" x14ac:dyDescent="0.25">
      <c r="M104" s="75">
        <v>97406</v>
      </c>
      <c r="N104">
        <f t="shared" si="2"/>
        <v>97.406000000000006</v>
      </c>
    </row>
    <row r="105" spans="13:14" ht="15.75" x14ac:dyDescent="0.25">
      <c r="M105" s="75">
        <v>99165</v>
      </c>
      <c r="N105">
        <f t="shared" si="2"/>
        <v>99.165000000000006</v>
      </c>
    </row>
    <row r="106" spans="13:14" ht="15.75" x14ac:dyDescent="0.25">
      <c r="M106" s="75">
        <v>65043</v>
      </c>
      <c r="N106">
        <f t="shared" si="2"/>
        <v>65.043000000000006</v>
      </c>
    </row>
    <row r="107" spans="13:14" ht="15.75" x14ac:dyDescent="0.25">
      <c r="M107" s="75">
        <v>85380</v>
      </c>
      <c r="N107">
        <f t="shared" si="2"/>
        <v>85.38</v>
      </c>
    </row>
    <row r="108" spans="13:14" ht="15.75" x14ac:dyDescent="0.25">
      <c r="M108" s="75">
        <v>84550.8</v>
      </c>
      <c r="N108">
        <f t="shared" si="2"/>
        <v>84.55080000000001</v>
      </c>
    </row>
    <row r="109" spans="13:14" ht="15.75" x14ac:dyDescent="0.25">
      <c r="M109" s="75">
        <v>99620.4</v>
      </c>
      <c r="N109">
        <f t="shared" si="2"/>
        <v>99.620399999999989</v>
      </c>
    </row>
    <row r="110" spans="13:14" ht="15.75" x14ac:dyDescent="0.25">
      <c r="M110" s="75">
        <v>93411</v>
      </c>
      <c r="N110">
        <f t="shared" si="2"/>
        <v>93.411000000000001</v>
      </c>
    </row>
    <row r="111" spans="13:14" ht="15.75" x14ac:dyDescent="0.25">
      <c r="M111" s="75">
        <v>99925</v>
      </c>
      <c r="N111">
        <f t="shared" si="2"/>
        <v>99.924999999999997</v>
      </c>
    </row>
    <row r="112" spans="13:14" ht="15.75" x14ac:dyDescent="0.25">
      <c r="M112" s="75">
        <v>91618</v>
      </c>
      <c r="N112">
        <f t="shared" si="2"/>
        <v>91.617999999999995</v>
      </c>
    </row>
    <row r="113" spans="13:14" ht="15.75" x14ac:dyDescent="0.25">
      <c r="M113" s="75">
        <v>60429</v>
      </c>
      <c r="N113">
        <f t="shared" si="2"/>
        <v>60.429000000000002</v>
      </c>
    </row>
    <row r="114" spans="13:14" ht="15.75" x14ac:dyDescent="0.25">
      <c r="M114" s="75">
        <v>69360</v>
      </c>
      <c r="N114">
        <f t="shared" si="2"/>
        <v>69.36</v>
      </c>
    </row>
    <row r="115" spans="13:14" ht="15.75" x14ac:dyDescent="0.25">
      <c r="M115" s="76">
        <v>1200</v>
      </c>
      <c r="N115">
        <f t="shared" si="2"/>
        <v>1.2</v>
      </c>
    </row>
    <row r="116" spans="13:14" ht="15.75" x14ac:dyDescent="0.25">
      <c r="M116" s="76">
        <v>6000</v>
      </c>
      <c r="N116">
        <f t="shared" si="2"/>
        <v>6</v>
      </c>
    </row>
    <row r="117" spans="13:14" ht="15.75" x14ac:dyDescent="0.25">
      <c r="M117" s="76">
        <v>7800</v>
      </c>
      <c r="N117">
        <f t="shared" si="2"/>
        <v>7.8</v>
      </c>
    </row>
    <row r="118" spans="13:14" ht="15.75" x14ac:dyDescent="0.25">
      <c r="M118" s="76">
        <v>1800</v>
      </c>
      <c r="N118">
        <f t="shared" si="2"/>
        <v>1.8</v>
      </c>
    </row>
    <row r="119" spans="13:14" ht="15.75" x14ac:dyDescent="0.25">
      <c r="M119" s="76">
        <v>6000</v>
      </c>
      <c r="N119">
        <f t="shared" si="2"/>
        <v>6</v>
      </c>
    </row>
    <row r="120" spans="13:14" ht="15.75" x14ac:dyDescent="0.25">
      <c r="M120" s="75">
        <v>90000</v>
      </c>
      <c r="N120">
        <f t="shared" si="2"/>
        <v>90</v>
      </c>
    </row>
    <row r="121" spans="13:14" ht="15.75" x14ac:dyDescent="0.25">
      <c r="M121" s="75">
        <v>36000</v>
      </c>
      <c r="N121">
        <f t="shared" si="2"/>
        <v>36</v>
      </c>
    </row>
    <row r="122" spans="13:14" ht="15.75" x14ac:dyDescent="0.25">
      <c r="M122" s="76">
        <v>36000</v>
      </c>
      <c r="N122">
        <f t="shared" si="2"/>
        <v>36</v>
      </c>
    </row>
    <row r="123" spans="13:14" ht="15.75" x14ac:dyDescent="0.25">
      <c r="M123" s="76">
        <v>55000</v>
      </c>
      <c r="N123">
        <f t="shared" si="2"/>
        <v>55</v>
      </c>
    </row>
    <row r="124" spans="13:14" ht="15.75" x14ac:dyDescent="0.25">
      <c r="M124" s="79">
        <v>4786.3999999999996</v>
      </c>
      <c r="N124">
        <f t="shared" si="2"/>
        <v>4.7863999999999995</v>
      </c>
    </row>
    <row r="125" spans="13:14" ht="15.75" x14ac:dyDescent="0.25">
      <c r="M125" s="79">
        <v>4786.3999999999996</v>
      </c>
      <c r="N125">
        <f t="shared" si="2"/>
        <v>4.7863999999999995</v>
      </c>
    </row>
    <row r="126" spans="13:14" ht="15.75" x14ac:dyDescent="0.25">
      <c r="M126" s="79">
        <v>4786.3999999999996</v>
      </c>
      <c r="N126">
        <f t="shared" si="2"/>
        <v>4.7863999999999995</v>
      </c>
    </row>
    <row r="127" spans="13:14" ht="15.75" x14ac:dyDescent="0.25">
      <c r="M127" s="75">
        <v>94456</v>
      </c>
      <c r="N127">
        <f t="shared" si="2"/>
        <v>94.456000000000003</v>
      </c>
    </row>
    <row r="128" spans="13:14" ht="15.75" x14ac:dyDescent="0.25">
      <c r="M128" s="75">
        <v>65271</v>
      </c>
      <c r="N128">
        <f t="shared" si="2"/>
        <v>65.271000000000001</v>
      </c>
    </row>
    <row r="129" spans="13:14" ht="15.75" x14ac:dyDescent="0.25">
      <c r="M129" s="75">
        <v>86703</v>
      </c>
      <c r="N129">
        <f t="shared" si="2"/>
        <v>86.703000000000003</v>
      </c>
    </row>
    <row r="130" spans="13:14" ht="15.75" x14ac:dyDescent="0.25">
      <c r="M130" s="75">
        <v>68541</v>
      </c>
      <c r="N130">
        <f t="shared" si="2"/>
        <v>68.540999999999997</v>
      </c>
    </row>
    <row r="131" spans="13:14" ht="15.75" x14ac:dyDescent="0.25">
      <c r="M131" s="75">
        <v>51277</v>
      </c>
      <c r="N131">
        <f t="shared" si="2"/>
        <v>51.277000000000001</v>
      </c>
    </row>
    <row r="132" spans="13:14" ht="15.75" x14ac:dyDescent="0.25">
      <c r="M132" s="75">
        <v>58041</v>
      </c>
      <c r="N132">
        <f t="shared" si="2"/>
        <v>58.040999999999997</v>
      </c>
    </row>
    <row r="133" spans="13:14" ht="15.75" x14ac:dyDescent="0.25">
      <c r="M133" s="75">
        <v>99460</v>
      </c>
      <c r="N133">
        <f t="shared" si="2"/>
        <v>99.46</v>
      </c>
    </row>
    <row r="134" spans="13:14" ht="15.75" x14ac:dyDescent="0.25">
      <c r="M134" s="75">
        <v>80962</v>
      </c>
      <c r="N134">
        <f t="shared" si="2"/>
        <v>80.962000000000003</v>
      </c>
    </row>
    <row r="135" spans="13:14" ht="15.75" x14ac:dyDescent="0.25">
      <c r="M135" s="75">
        <v>60386</v>
      </c>
      <c r="N135">
        <f t="shared" si="2"/>
        <v>60.386000000000003</v>
      </c>
    </row>
    <row r="136" spans="13:14" ht="15.75" x14ac:dyDescent="0.25">
      <c r="M136" s="75">
        <v>61907</v>
      </c>
      <c r="N136">
        <f t="shared" si="2"/>
        <v>61.906999999999996</v>
      </c>
    </row>
    <row r="137" spans="13:14" ht="15.75" x14ac:dyDescent="0.25">
      <c r="M137" s="75">
        <v>60807</v>
      </c>
      <c r="N137">
        <f t="shared" si="2"/>
        <v>60.807000000000002</v>
      </c>
    </row>
    <row r="138" spans="13:14" ht="15.75" x14ac:dyDescent="0.25">
      <c r="M138" s="75">
        <v>69314</v>
      </c>
      <c r="N138">
        <f t="shared" si="2"/>
        <v>69.313999999999993</v>
      </c>
    </row>
    <row r="139" spans="13:14" ht="15.75" x14ac:dyDescent="0.25">
      <c r="M139" s="75">
        <v>81321</v>
      </c>
      <c r="N139">
        <f t="shared" si="2"/>
        <v>81.320999999999998</v>
      </c>
    </row>
    <row r="140" spans="13:14" ht="15.75" x14ac:dyDescent="0.25">
      <c r="M140" s="75">
        <v>74101.2</v>
      </c>
      <c r="N140">
        <f t="shared" si="2"/>
        <v>74.101199999999992</v>
      </c>
    </row>
    <row r="141" spans="13:14" ht="15.75" x14ac:dyDescent="0.25">
      <c r="M141" s="75">
        <v>83943</v>
      </c>
      <c r="N141">
        <f t="shared" si="2"/>
        <v>83.942999999999998</v>
      </c>
    </row>
    <row r="142" spans="13:14" ht="15.75" x14ac:dyDescent="0.25">
      <c r="M142" s="75">
        <v>79212</v>
      </c>
      <c r="N142">
        <f t="shared" ref="N142:N205" si="3">M142/1000</f>
        <v>79.212000000000003</v>
      </c>
    </row>
    <row r="143" spans="13:14" ht="15.75" x14ac:dyDescent="0.25">
      <c r="M143" s="75">
        <v>99786</v>
      </c>
      <c r="N143">
        <f t="shared" si="3"/>
        <v>99.786000000000001</v>
      </c>
    </row>
    <row r="144" spans="13:14" ht="15.75" x14ac:dyDescent="0.25">
      <c r="M144" s="75">
        <v>69722</v>
      </c>
      <c r="N144">
        <f t="shared" si="3"/>
        <v>69.721999999999994</v>
      </c>
    </row>
    <row r="145" spans="13:14" ht="15.75" x14ac:dyDescent="0.25">
      <c r="M145" s="77">
        <v>1592.52</v>
      </c>
      <c r="N145">
        <f t="shared" si="3"/>
        <v>1.5925199999999999</v>
      </c>
    </row>
    <row r="146" spans="13:14" ht="15.75" x14ac:dyDescent="0.25">
      <c r="M146" s="79">
        <v>2851.77</v>
      </c>
      <c r="N146">
        <f t="shared" si="3"/>
        <v>2.8517700000000001</v>
      </c>
    </row>
    <row r="147" spans="13:14" ht="15.75" x14ac:dyDescent="0.25">
      <c r="M147" s="77">
        <v>1907.33</v>
      </c>
      <c r="N147">
        <f t="shared" si="3"/>
        <v>1.90733</v>
      </c>
    </row>
    <row r="148" spans="13:14" ht="15.75" x14ac:dyDescent="0.25">
      <c r="M148" s="77">
        <v>5685.09</v>
      </c>
      <c r="N148">
        <f t="shared" si="3"/>
        <v>5.6850899999999998</v>
      </c>
    </row>
    <row r="149" spans="13:14" ht="15.75" x14ac:dyDescent="0.25">
      <c r="M149" s="75">
        <v>29445</v>
      </c>
      <c r="N149">
        <f t="shared" si="3"/>
        <v>29.445</v>
      </c>
    </row>
    <row r="150" spans="13:14" ht="15.75" x14ac:dyDescent="0.25">
      <c r="M150" s="75">
        <v>18637</v>
      </c>
      <c r="N150">
        <f t="shared" si="3"/>
        <v>18.637</v>
      </c>
    </row>
    <row r="151" spans="13:14" ht="15.75" x14ac:dyDescent="0.25">
      <c r="M151" s="75">
        <v>37011</v>
      </c>
      <c r="N151">
        <f t="shared" si="3"/>
        <v>37.011000000000003</v>
      </c>
    </row>
    <row r="152" spans="13:14" ht="15.75" x14ac:dyDescent="0.25">
      <c r="M152" s="76">
        <v>18637</v>
      </c>
      <c r="N152">
        <f t="shared" si="3"/>
        <v>18.637</v>
      </c>
    </row>
    <row r="153" spans="13:14" ht="15.75" x14ac:dyDescent="0.25">
      <c r="M153" s="75">
        <v>51462</v>
      </c>
      <c r="N153">
        <f t="shared" si="3"/>
        <v>51.462000000000003</v>
      </c>
    </row>
    <row r="154" spans="13:14" ht="15.75" x14ac:dyDescent="0.25">
      <c r="M154" s="75">
        <v>55537</v>
      </c>
      <c r="N154">
        <f t="shared" si="3"/>
        <v>55.536999999999999</v>
      </c>
    </row>
    <row r="155" spans="13:14" ht="15.75" x14ac:dyDescent="0.25">
      <c r="M155" s="75">
        <v>69559</v>
      </c>
      <c r="N155">
        <f t="shared" si="3"/>
        <v>69.558999999999997</v>
      </c>
    </row>
    <row r="156" spans="13:14" ht="15.75" x14ac:dyDescent="0.25">
      <c r="M156" s="75">
        <v>50411</v>
      </c>
      <c r="N156">
        <f t="shared" si="3"/>
        <v>50.411000000000001</v>
      </c>
    </row>
    <row r="157" spans="13:14" ht="15.75" x14ac:dyDescent="0.25">
      <c r="M157" s="75">
        <v>50335</v>
      </c>
      <c r="N157">
        <f t="shared" si="3"/>
        <v>50.335000000000001</v>
      </c>
    </row>
    <row r="158" spans="13:14" ht="15.75" x14ac:dyDescent="0.25">
      <c r="M158" s="75">
        <v>71286</v>
      </c>
      <c r="N158">
        <f t="shared" si="3"/>
        <v>71.286000000000001</v>
      </c>
    </row>
    <row r="159" spans="13:14" ht="15.75" x14ac:dyDescent="0.25">
      <c r="M159" s="75">
        <v>93829</v>
      </c>
      <c r="N159">
        <f t="shared" si="3"/>
        <v>93.828999999999994</v>
      </c>
    </row>
    <row r="160" spans="13:14" ht="15.75" x14ac:dyDescent="0.25">
      <c r="M160" s="75">
        <v>92482.8</v>
      </c>
      <c r="N160">
        <f t="shared" si="3"/>
        <v>92.482799999999997</v>
      </c>
    </row>
    <row r="161" spans="13:14" ht="15.75" x14ac:dyDescent="0.25">
      <c r="M161" s="76">
        <v>65260</v>
      </c>
      <c r="N161">
        <f t="shared" si="3"/>
        <v>65.260000000000005</v>
      </c>
    </row>
    <row r="162" spans="13:14" ht="15.75" x14ac:dyDescent="0.25">
      <c r="M162" s="76">
        <v>99000</v>
      </c>
      <c r="N162">
        <f t="shared" si="3"/>
        <v>99</v>
      </c>
    </row>
    <row r="163" spans="13:14" ht="15.75" x14ac:dyDescent="0.25">
      <c r="M163" s="81">
        <v>6000</v>
      </c>
      <c r="N163">
        <f t="shared" si="3"/>
        <v>6</v>
      </c>
    </row>
    <row r="164" spans="13:14" ht="15.75" x14ac:dyDescent="0.25">
      <c r="M164" s="81">
        <v>7500</v>
      </c>
      <c r="N164">
        <f t="shared" si="3"/>
        <v>7.5</v>
      </c>
    </row>
    <row r="165" spans="13:14" ht="15.75" x14ac:dyDescent="0.25">
      <c r="M165" s="81">
        <v>9000</v>
      </c>
      <c r="N165">
        <f t="shared" si="3"/>
        <v>9</v>
      </c>
    </row>
    <row r="166" spans="13:14" ht="15.75" x14ac:dyDescent="0.25">
      <c r="M166" s="81">
        <v>9000</v>
      </c>
      <c r="N166">
        <f t="shared" si="3"/>
        <v>9</v>
      </c>
    </row>
    <row r="167" spans="13:14" ht="15.75" x14ac:dyDescent="0.25">
      <c r="M167" s="81">
        <v>9000</v>
      </c>
      <c r="N167">
        <f t="shared" si="3"/>
        <v>9</v>
      </c>
    </row>
    <row r="168" spans="13:14" ht="15.75" x14ac:dyDescent="0.25">
      <c r="M168" s="81">
        <v>765</v>
      </c>
      <c r="N168">
        <f t="shared" si="3"/>
        <v>0.76500000000000001</v>
      </c>
    </row>
    <row r="169" spans="13:14" ht="15.75" x14ac:dyDescent="0.25">
      <c r="M169" s="81">
        <v>2488.5</v>
      </c>
      <c r="N169">
        <f t="shared" si="3"/>
        <v>2.4885000000000002</v>
      </c>
    </row>
    <row r="170" spans="13:14" x14ac:dyDescent="0.25">
      <c r="M170" s="83">
        <v>82175.28</v>
      </c>
      <c r="N170">
        <f t="shared" si="3"/>
        <v>82.175280000000001</v>
      </c>
    </row>
    <row r="171" spans="13:14" x14ac:dyDescent="0.25">
      <c r="M171" s="83">
        <v>41614.379999999997</v>
      </c>
      <c r="N171">
        <f t="shared" si="3"/>
        <v>41.614379999999997</v>
      </c>
    </row>
    <row r="172" spans="13:14" x14ac:dyDescent="0.25">
      <c r="M172" s="83">
        <v>99990</v>
      </c>
      <c r="N172">
        <f t="shared" si="3"/>
        <v>99.99</v>
      </c>
    </row>
    <row r="173" spans="13:14" x14ac:dyDescent="0.25">
      <c r="M173" s="83">
        <v>99000</v>
      </c>
      <c r="N173">
        <f t="shared" si="3"/>
        <v>99</v>
      </c>
    </row>
    <row r="174" spans="13:14" x14ac:dyDescent="0.25">
      <c r="M174" s="83">
        <v>99000</v>
      </c>
      <c r="N174">
        <f t="shared" si="3"/>
        <v>99</v>
      </c>
    </row>
    <row r="175" spans="13:14" x14ac:dyDescent="0.25">
      <c r="M175" s="83">
        <v>99950</v>
      </c>
      <c r="N175">
        <f t="shared" si="3"/>
        <v>99.95</v>
      </c>
    </row>
    <row r="176" spans="13:14" x14ac:dyDescent="0.25">
      <c r="M176" s="83">
        <v>17000</v>
      </c>
      <c r="N176">
        <f t="shared" si="3"/>
        <v>17</v>
      </c>
    </row>
    <row r="177" spans="13:14" x14ac:dyDescent="0.25">
      <c r="M177" s="83">
        <v>53317.2</v>
      </c>
      <c r="N177">
        <f t="shared" si="3"/>
        <v>53.3172</v>
      </c>
    </row>
    <row r="178" spans="13:14" x14ac:dyDescent="0.25">
      <c r="M178" s="83">
        <v>53317.2</v>
      </c>
      <c r="N178">
        <f t="shared" si="3"/>
        <v>53.3172</v>
      </c>
    </row>
    <row r="179" spans="13:14" x14ac:dyDescent="0.25">
      <c r="M179" s="83">
        <v>53317.2</v>
      </c>
      <c r="N179">
        <f t="shared" si="3"/>
        <v>53.3172</v>
      </c>
    </row>
    <row r="180" spans="13:14" x14ac:dyDescent="0.25">
      <c r="M180" s="83">
        <v>53317.2</v>
      </c>
      <c r="N180">
        <f t="shared" si="3"/>
        <v>53.3172</v>
      </c>
    </row>
    <row r="181" spans="13:14" x14ac:dyDescent="0.25">
      <c r="M181" s="83">
        <v>53317.2</v>
      </c>
      <c r="N181">
        <f t="shared" si="3"/>
        <v>53.3172</v>
      </c>
    </row>
    <row r="182" spans="13:14" x14ac:dyDescent="0.25">
      <c r="M182" s="83">
        <v>53317.2</v>
      </c>
      <c r="N182">
        <f t="shared" si="3"/>
        <v>53.3172</v>
      </c>
    </row>
    <row r="183" spans="13:14" x14ac:dyDescent="0.25">
      <c r="M183" s="83">
        <v>53317.2</v>
      </c>
      <c r="N183">
        <f t="shared" si="3"/>
        <v>53.3172</v>
      </c>
    </row>
    <row r="184" spans="13:14" x14ac:dyDescent="0.25">
      <c r="M184" s="83">
        <v>53317.2</v>
      </c>
      <c r="N184">
        <f t="shared" si="3"/>
        <v>53.3172</v>
      </c>
    </row>
    <row r="185" spans="13:14" x14ac:dyDescent="0.25">
      <c r="M185" s="83">
        <v>53317.2</v>
      </c>
      <c r="N185">
        <f t="shared" si="3"/>
        <v>53.3172</v>
      </c>
    </row>
    <row r="186" spans="13:14" x14ac:dyDescent="0.25">
      <c r="M186" s="83">
        <v>53317.2</v>
      </c>
      <c r="N186">
        <f t="shared" si="3"/>
        <v>53.3172</v>
      </c>
    </row>
    <row r="187" spans="13:14" x14ac:dyDescent="0.25">
      <c r="M187" s="83">
        <v>53317.2</v>
      </c>
      <c r="N187">
        <f t="shared" si="3"/>
        <v>53.3172</v>
      </c>
    </row>
    <row r="188" spans="13:14" x14ac:dyDescent="0.25">
      <c r="M188" s="83">
        <v>91310</v>
      </c>
      <c r="N188">
        <f t="shared" si="3"/>
        <v>91.31</v>
      </c>
    </row>
    <row r="189" spans="13:14" x14ac:dyDescent="0.25">
      <c r="M189" s="83">
        <v>19980</v>
      </c>
      <c r="N189">
        <f t="shared" si="3"/>
        <v>19.98</v>
      </c>
    </row>
    <row r="190" spans="13:14" x14ac:dyDescent="0.25">
      <c r="M190" s="83">
        <v>99990</v>
      </c>
      <c r="N190">
        <f t="shared" si="3"/>
        <v>99.99</v>
      </c>
    </row>
    <row r="191" spans="13:14" x14ac:dyDescent="0.25">
      <c r="M191" s="83">
        <v>15031.38</v>
      </c>
      <c r="N191">
        <f t="shared" si="3"/>
        <v>15.031379999999999</v>
      </c>
    </row>
    <row r="192" spans="13:14" x14ac:dyDescent="0.25">
      <c r="M192" s="83">
        <v>99000</v>
      </c>
      <c r="N192">
        <f t="shared" si="3"/>
        <v>99</v>
      </c>
    </row>
    <row r="193" spans="13:14" x14ac:dyDescent="0.25">
      <c r="M193" s="83">
        <v>6500</v>
      </c>
      <c r="N193">
        <f t="shared" si="3"/>
        <v>6.5</v>
      </c>
    </row>
    <row r="194" spans="13:14" x14ac:dyDescent="0.25">
      <c r="M194" s="83">
        <v>53317.2</v>
      </c>
      <c r="N194">
        <f t="shared" si="3"/>
        <v>53.3172</v>
      </c>
    </row>
    <row r="195" spans="13:14" x14ac:dyDescent="0.25">
      <c r="M195" s="83">
        <v>17000</v>
      </c>
      <c r="N195">
        <f t="shared" si="3"/>
        <v>17</v>
      </c>
    </row>
    <row r="196" spans="13:14" x14ac:dyDescent="0.25">
      <c r="M196" s="83">
        <v>17000</v>
      </c>
      <c r="N196">
        <f t="shared" si="3"/>
        <v>17</v>
      </c>
    </row>
    <row r="197" spans="13:14" x14ac:dyDescent="0.25">
      <c r="M197" s="83">
        <v>17000</v>
      </c>
      <c r="N197">
        <f t="shared" si="3"/>
        <v>17</v>
      </c>
    </row>
    <row r="198" spans="13:14" x14ac:dyDescent="0.25">
      <c r="M198" s="83">
        <v>17000</v>
      </c>
      <c r="N198">
        <f t="shared" si="3"/>
        <v>17</v>
      </c>
    </row>
    <row r="199" spans="13:14" x14ac:dyDescent="0.25">
      <c r="M199" s="83">
        <v>17000</v>
      </c>
      <c r="N199">
        <f t="shared" si="3"/>
        <v>17</v>
      </c>
    </row>
    <row r="200" spans="13:14" x14ac:dyDescent="0.25">
      <c r="M200" s="83">
        <v>6000</v>
      </c>
      <c r="N200">
        <f t="shared" si="3"/>
        <v>6</v>
      </c>
    </row>
    <row r="201" spans="13:14" x14ac:dyDescent="0.25">
      <c r="M201" s="83">
        <v>6000</v>
      </c>
      <c r="N201">
        <f t="shared" si="3"/>
        <v>6</v>
      </c>
    </row>
    <row r="202" spans="13:14" x14ac:dyDescent="0.25">
      <c r="M202" s="83">
        <v>6000</v>
      </c>
      <c r="N202">
        <f t="shared" si="3"/>
        <v>6</v>
      </c>
    </row>
    <row r="203" spans="13:14" x14ac:dyDescent="0.25">
      <c r="M203" s="83">
        <v>6000</v>
      </c>
      <c r="N203">
        <f t="shared" si="3"/>
        <v>6</v>
      </c>
    </row>
    <row r="204" spans="13:14" x14ac:dyDescent="0.25">
      <c r="M204" s="83">
        <v>99942</v>
      </c>
      <c r="N204">
        <f t="shared" si="3"/>
        <v>99.941999999999993</v>
      </c>
    </row>
    <row r="205" spans="13:14" x14ac:dyDescent="0.25">
      <c r="M205" s="83">
        <v>99990</v>
      </c>
      <c r="N205">
        <f t="shared" si="3"/>
        <v>99.99</v>
      </c>
    </row>
    <row r="206" spans="13:14" x14ac:dyDescent="0.25">
      <c r="M206" s="83">
        <v>41670</v>
      </c>
      <c r="N206">
        <f t="shared" ref="N206:N269" si="4">M206/1000</f>
        <v>41.67</v>
      </c>
    </row>
    <row r="207" spans="13:14" x14ac:dyDescent="0.25">
      <c r="M207" s="83">
        <v>66074</v>
      </c>
      <c r="N207">
        <f t="shared" si="4"/>
        <v>66.073999999999998</v>
      </c>
    </row>
    <row r="208" spans="13:14" x14ac:dyDescent="0.25">
      <c r="M208" s="83">
        <v>98327</v>
      </c>
      <c r="N208">
        <f t="shared" si="4"/>
        <v>98.326999999999998</v>
      </c>
    </row>
    <row r="209" spans="13:14" x14ac:dyDescent="0.25">
      <c r="M209" s="83">
        <v>99011</v>
      </c>
      <c r="N209">
        <f t="shared" si="4"/>
        <v>99.010999999999996</v>
      </c>
    </row>
    <row r="210" spans="13:14" x14ac:dyDescent="0.25">
      <c r="M210" s="83">
        <v>61753</v>
      </c>
      <c r="N210">
        <f t="shared" si="4"/>
        <v>61.753</v>
      </c>
    </row>
    <row r="211" spans="13:14" x14ac:dyDescent="0.25">
      <c r="M211" s="83">
        <v>60987</v>
      </c>
      <c r="N211">
        <f t="shared" si="4"/>
        <v>60.987000000000002</v>
      </c>
    </row>
    <row r="212" spans="13:14" x14ac:dyDescent="0.25">
      <c r="M212" s="83">
        <v>94349</v>
      </c>
      <c r="N212">
        <f t="shared" si="4"/>
        <v>94.349000000000004</v>
      </c>
    </row>
    <row r="213" spans="13:14" x14ac:dyDescent="0.25">
      <c r="M213" s="83">
        <v>50000</v>
      </c>
      <c r="N213">
        <f t="shared" si="4"/>
        <v>50</v>
      </c>
    </row>
    <row r="214" spans="13:14" ht="18.75" x14ac:dyDescent="0.25">
      <c r="M214" s="92">
        <v>39453</v>
      </c>
      <c r="N214">
        <f t="shared" si="4"/>
        <v>39.453000000000003</v>
      </c>
    </row>
    <row r="215" spans="13:14" ht="18.75" x14ac:dyDescent="0.25">
      <c r="M215" s="92">
        <v>71467</v>
      </c>
      <c r="N215">
        <f t="shared" si="4"/>
        <v>71.466999999999999</v>
      </c>
    </row>
    <row r="216" spans="13:14" ht="18.75" x14ac:dyDescent="0.25">
      <c r="M216" s="92">
        <v>87964</v>
      </c>
      <c r="N216">
        <f t="shared" si="4"/>
        <v>87.963999999999999</v>
      </c>
    </row>
    <row r="217" spans="13:14" ht="18.75" x14ac:dyDescent="0.25">
      <c r="M217" s="92">
        <v>47226</v>
      </c>
      <c r="N217">
        <f t="shared" si="4"/>
        <v>47.225999999999999</v>
      </c>
    </row>
    <row r="218" spans="13:14" ht="18.75" x14ac:dyDescent="0.25">
      <c r="M218" s="92">
        <v>56667</v>
      </c>
      <c r="N218">
        <f t="shared" si="4"/>
        <v>56.667000000000002</v>
      </c>
    </row>
    <row r="219" spans="13:14" ht="18.75" x14ac:dyDescent="0.25">
      <c r="M219" s="92">
        <v>90257</v>
      </c>
      <c r="N219">
        <f t="shared" si="4"/>
        <v>90.257000000000005</v>
      </c>
    </row>
    <row r="220" spans="13:14" ht="18.75" x14ac:dyDescent="0.25">
      <c r="M220" s="92">
        <v>99816</v>
      </c>
      <c r="N220">
        <f t="shared" si="4"/>
        <v>99.816000000000003</v>
      </c>
    </row>
    <row r="221" spans="13:14" ht="18.75" x14ac:dyDescent="0.25">
      <c r="M221" s="92">
        <v>86317</v>
      </c>
      <c r="N221">
        <f t="shared" si="4"/>
        <v>86.316999999999993</v>
      </c>
    </row>
    <row r="222" spans="13:14" ht="18.75" x14ac:dyDescent="0.25">
      <c r="M222" s="92">
        <v>86048</v>
      </c>
      <c r="N222">
        <f t="shared" si="4"/>
        <v>86.048000000000002</v>
      </c>
    </row>
    <row r="223" spans="13:14" ht="18.75" x14ac:dyDescent="0.25">
      <c r="M223" s="92">
        <v>57110.400000000001</v>
      </c>
      <c r="N223">
        <f t="shared" si="4"/>
        <v>57.110399999999998</v>
      </c>
    </row>
    <row r="224" spans="13:14" ht="18.75" x14ac:dyDescent="0.25">
      <c r="M224" s="92">
        <v>67728</v>
      </c>
      <c r="N224">
        <f t="shared" si="4"/>
        <v>67.727999999999994</v>
      </c>
    </row>
    <row r="225" spans="13:14" ht="18.75" x14ac:dyDescent="0.25">
      <c r="M225" s="92">
        <v>96369</v>
      </c>
      <c r="N225">
        <f t="shared" si="4"/>
        <v>96.369</v>
      </c>
    </row>
    <row r="226" spans="13:14" ht="18.75" x14ac:dyDescent="0.25">
      <c r="M226" s="92">
        <v>53703</v>
      </c>
      <c r="N226">
        <f t="shared" si="4"/>
        <v>53.703000000000003</v>
      </c>
    </row>
    <row r="227" spans="13:14" ht="18.75" x14ac:dyDescent="0.25">
      <c r="M227" s="92">
        <v>89331</v>
      </c>
      <c r="N227">
        <f t="shared" si="4"/>
        <v>89.331000000000003</v>
      </c>
    </row>
    <row r="228" spans="13:14" ht="18.75" x14ac:dyDescent="0.25">
      <c r="M228" s="92">
        <v>34900</v>
      </c>
      <c r="N228">
        <f t="shared" si="4"/>
        <v>34.9</v>
      </c>
    </row>
    <row r="229" spans="13:14" ht="18.75" x14ac:dyDescent="0.25">
      <c r="M229" s="92">
        <v>64615</v>
      </c>
      <c r="N229">
        <f t="shared" si="4"/>
        <v>64.614999999999995</v>
      </c>
    </row>
    <row r="230" spans="13:14" ht="18.75" x14ac:dyDescent="0.25">
      <c r="M230" s="92">
        <v>69002</v>
      </c>
      <c r="N230">
        <f t="shared" si="4"/>
        <v>69.001999999999995</v>
      </c>
    </row>
    <row r="231" spans="13:14" ht="18.75" x14ac:dyDescent="0.25">
      <c r="M231" s="92">
        <v>84593</v>
      </c>
      <c r="N231">
        <f t="shared" si="4"/>
        <v>84.593000000000004</v>
      </c>
    </row>
    <row r="232" spans="13:14" ht="18.75" x14ac:dyDescent="0.25">
      <c r="M232" s="92">
        <v>46366</v>
      </c>
      <c r="N232">
        <f t="shared" si="4"/>
        <v>46.366</v>
      </c>
    </row>
    <row r="233" spans="13:14" ht="18.75" x14ac:dyDescent="0.25">
      <c r="M233" s="92">
        <v>90985</v>
      </c>
      <c r="N233">
        <f t="shared" si="4"/>
        <v>90.984999999999999</v>
      </c>
    </row>
    <row r="234" spans="13:14" ht="18.75" x14ac:dyDescent="0.25">
      <c r="M234" s="92">
        <v>39760</v>
      </c>
      <c r="N234">
        <f t="shared" si="4"/>
        <v>39.76</v>
      </c>
    </row>
    <row r="235" spans="13:14" ht="18.75" x14ac:dyDescent="0.25">
      <c r="M235" s="92">
        <v>9952.93</v>
      </c>
      <c r="N235">
        <f t="shared" si="4"/>
        <v>9.9529300000000003</v>
      </c>
    </row>
    <row r="236" spans="13:14" ht="18.75" x14ac:dyDescent="0.25">
      <c r="M236" s="92">
        <v>60611</v>
      </c>
      <c r="N236">
        <f t="shared" si="4"/>
        <v>60.610999999999997</v>
      </c>
    </row>
    <row r="237" spans="13:14" ht="18.75" x14ac:dyDescent="0.25">
      <c r="M237" s="92">
        <v>54865</v>
      </c>
      <c r="N237">
        <f t="shared" si="4"/>
        <v>54.865000000000002</v>
      </c>
    </row>
    <row r="238" spans="13:14" ht="18.75" x14ac:dyDescent="0.25">
      <c r="M238" s="92">
        <v>40998</v>
      </c>
      <c r="N238">
        <f t="shared" si="4"/>
        <v>40.997999999999998</v>
      </c>
    </row>
    <row r="239" spans="13:14" ht="15.75" x14ac:dyDescent="0.25">
      <c r="M239" s="62">
        <v>69132.58</v>
      </c>
      <c r="N239">
        <f t="shared" si="4"/>
        <v>69.132580000000004</v>
      </c>
    </row>
    <row r="240" spans="13:14" ht="15.75" x14ac:dyDescent="0.25">
      <c r="M240" s="62">
        <v>81735.45</v>
      </c>
      <c r="N240">
        <f t="shared" si="4"/>
        <v>81.73545</v>
      </c>
    </row>
    <row r="241" spans="13:14" ht="15.75" x14ac:dyDescent="0.25">
      <c r="M241" s="62">
        <v>86831.039999999994</v>
      </c>
      <c r="N241">
        <f t="shared" si="4"/>
        <v>86.831039999999987</v>
      </c>
    </row>
    <row r="242" spans="13:14" ht="15.75" x14ac:dyDescent="0.25">
      <c r="M242" s="62">
        <v>41020.75</v>
      </c>
      <c r="N242">
        <f t="shared" si="4"/>
        <v>41.02075</v>
      </c>
    </row>
    <row r="243" spans="13:14" ht="15.75" x14ac:dyDescent="0.25">
      <c r="M243" s="62">
        <v>75624.63</v>
      </c>
      <c r="N243">
        <f t="shared" si="4"/>
        <v>75.62463000000001</v>
      </c>
    </row>
    <row r="244" spans="13:14" ht="15.75" x14ac:dyDescent="0.25">
      <c r="M244" s="62">
        <v>36796.050000000003</v>
      </c>
      <c r="N244">
        <f t="shared" si="4"/>
        <v>36.796050000000001</v>
      </c>
    </row>
    <row r="245" spans="13:14" ht="15.75" x14ac:dyDescent="0.25">
      <c r="M245" s="62">
        <v>19090</v>
      </c>
      <c r="N245">
        <f t="shared" si="4"/>
        <v>19.09</v>
      </c>
    </row>
    <row r="246" spans="13:14" ht="15.75" x14ac:dyDescent="0.25">
      <c r="M246" s="62">
        <v>18220</v>
      </c>
      <c r="N246">
        <f t="shared" si="4"/>
        <v>18.22</v>
      </c>
    </row>
    <row r="247" spans="13:14" ht="15.75" x14ac:dyDescent="0.25">
      <c r="M247" s="62">
        <v>46892.02</v>
      </c>
      <c r="N247">
        <f t="shared" si="4"/>
        <v>46.892019999999995</v>
      </c>
    </row>
    <row r="248" spans="13:14" ht="15.75" x14ac:dyDescent="0.25">
      <c r="M248" s="62">
        <v>43750.39</v>
      </c>
      <c r="N248">
        <f t="shared" si="4"/>
        <v>43.750389999999996</v>
      </c>
    </row>
    <row r="249" spans="13:14" ht="15.75" x14ac:dyDescent="0.25">
      <c r="M249" s="62">
        <v>59883.63</v>
      </c>
      <c r="N249">
        <f t="shared" si="4"/>
        <v>59.883629999999997</v>
      </c>
    </row>
    <row r="250" spans="13:14" ht="15.75" x14ac:dyDescent="0.25">
      <c r="M250" s="62">
        <v>90666.7</v>
      </c>
      <c r="N250">
        <f t="shared" si="4"/>
        <v>90.666699999999992</v>
      </c>
    </row>
    <row r="251" spans="13:14" ht="15.75" x14ac:dyDescent="0.25">
      <c r="M251" s="62">
        <v>67949.98</v>
      </c>
      <c r="N251">
        <f t="shared" si="4"/>
        <v>67.949979999999996</v>
      </c>
    </row>
    <row r="252" spans="13:14" ht="15.75" x14ac:dyDescent="0.25">
      <c r="M252" s="36">
        <v>13700</v>
      </c>
      <c r="N252">
        <f t="shared" si="4"/>
        <v>13.7</v>
      </c>
    </row>
    <row r="253" spans="13:14" ht="15.75" x14ac:dyDescent="0.25">
      <c r="M253" s="36">
        <v>16800</v>
      </c>
      <c r="N253">
        <f t="shared" si="4"/>
        <v>16.8</v>
      </c>
    </row>
    <row r="254" spans="13:14" ht="15.75" x14ac:dyDescent="0.25">
      <c r="M254" s="36">
        <v>24500</v>
      </c>
      <c r="N254">
        <f t="shared" si="4"/>
        <v>24.5</v>
      </c>
    </row>
    <row r="255" spans="13:14" ht="15.75" x14ac:dyDescent="0.25">
      <c r="M255" s="36">
        <v>33862.57</v>
      </c>
      <c r="N255">
        <f t="shared" si="4"/>
        <v>33.862569999999998</v>
      </c>
    </row>
    <row r="256" spans="13:14" ht="15.75" x14ac:dyDescent="0.25">
      <c r="M256" s="36">
        <v>19290</v>
      </c>
      <c r="N256">
        <f t="shared" si="4"/>
        <v>19.29</v>
      </c>
    </row>
    <row r="257" spans="13:14" ht="15.75" x14ac:dyDescent="0.25">
      <c r="M257" s="36">
        <v>13860</v>
      </c>
      <c r="N257">
        <f t="shared" si="4"/>
        <v>13.86</v>
      </c>
    </row>
    <row r="258" spans="13:14" ht="15.75" x14ac:dyDescent="0.25">
      <c r="M258" s="36">
        <v>96764.4</v>
      </c>
      <c r="N258">
        <f t="shared" si="4"/>
        <v>96.764399999999995</v>
      </c>
    </row>
    <row r="259" spans="13:14" ht="15.75" x14ac:dyDescent="0.25">
      <c r="M259" s="36">
        <v>70299.66</v>
      </c>
      <c r="N259">
        <f t="shared" si="4"/>
        <v>70.299660000000003</v>
      </c>
    </row>
    <row r="260" spans="13:14" ht="15.75" x14ac:dyDescent="0.25">
      <c r="M260" s="36">
        <v>70356</v>
      </c>
      <c r="N260">
        <f t="shared" si="4"/>
        <v>70.355999999999995</v>
      </c>
    </row>
    <row r="261" spans="13:14" ht="15.75" x14ac:dyDescent="0.25">
      <c r="M261" s="36">
        <v>90000</v>
      </c>
      <c r="N261">
        <f t="shared" si="4"/>
        <v>90</v>
      </c>
    </row>
    <row r="262" spans="13:14" ht="15.75" x14ac:dyDescent="0.25">
      <c r="M262" s="36">
        <v>10500</v>
      </c>
      <c r="N262">
        <f t="shared" si="4"/>
        <v>10.5</v>
      </c>
    </row>
    <row r="263" spans="13:14" ht="15.75" x14ac:dyDescent="0.25">
      <c r="M263" s="36">
        <v>22400</v>
      </c>
      <c r="N263">
        <f t="shared" si="4"/>
        <v>22.4</v>
      </c>
    </row>
    <row r="264" spans="13:14" ht="15.75" x14ac:dyDescent="0.25">
      <c r="M264" s="36">
        <v>17212</v>
      </c>
      <c r="N264">
        <f t="shared" si="4"/>
        <v>17.212</v>
      </c>
    </row>
    <row r="265" spans="13:14" ht="15.75" x14ac:dyDescent="0.25">
      <c r="M265" s="36">
        <v>17212</v>
      </c>
      <c r="N265">
        <f t="shared" si="4"/>
        <v>17.212</v>
      </c>
    </row>
    <row r="266" spans="13:14" ht="15.75" x14ac:dyDescent="0.25">
      <c r="M266" s="36">
        <v>17212</v>
      </c>
      <c r="N266">
        <f t="shared" si="4"/>
        <v>17.212</v>
      </c>
    </row>
    <row r="267" spans="13:14" ht="15.75" x14ac:dyDescent="0.25">
      <c r="M267" s="36">
        <v>19124.419999999998</v>
      </c>
      <c r="N267">
        <f t="shared" si="4"/>
        <v>19.124419999999997</v>
      </c>
    </row>
    <row r="268" spans="13:14" ht="15.75" x14ac:dyDescent="0.25">
      <c r="M268" s="63">
        <v>99902.29</v>
      </c>
      <c r="N268">
        <f t="shared" si="4"/>
        <v>99.902289999999994</v>
      </c>
    </row>
    <row r="269" spans="13:14" ht="15.75" x14ac:dyDescent="0.25">
      <c r="M269" s="63">
        <v>99871.28</v>
      </c>
      <c r="N269">
        <f t="shared" si="4"/>
        <v>99.871279999999999</v>
      </c>
    </row>
    <row r="270" spans="13:14" ht="15.75" x14ac:dyDescent="0.25">
      <c r="M270" s="104">
        <v>17337</v>
      </c>
      <c r="N270">
        <f t="shared" ref="N270:N274" si="5">M270/1000</f>
        <v>17.337</v>
      </c>
    </row>
    <row r="271" spans="13:14" ht="15.75" x14ac:dyDescent="0.25">
      <c r="M271" s="106">
        <v>78856.7</v>
      </c>
      <c r="N271">
        <f t="shared" si="5"/>
        <v>78.856700000000004</v>
      </c>
    </row>
    <row r="272" spans="13:14" ht="15.75" x14ac:dyDescent="0.25">
      <c r="M272" s="106">
        <v>17212</v>
      </c>
      <c r="N272">
        <f t="shared" si="5"/>
        <v>17.212</v>
      </c>
    </row>
    <row r="273" spans="13:14" ht="15.75" x14ac:dyDescent="0.25">
      <c r="M273" s="110">
        <v>28000</v>
      </c>
      <c r="N273">
        <f t="shared" si="5"/>
        <v>28</v>
      </c>
    </row>
    <row r="274" spans="13:14" ht="15.75" x14ac:dyDescent="0.25">
      <c r="M274" s="106">
        <v>71875.25</v>
      </c>
      <c r="N274">
        <f t="shared" si="5"/>
        <v>71.875249999999994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апрель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Александровна Тимченко</dc:creator>
  <cp:lastModifiedBy>Эвелина Сергеевна Костылева</cp:lastModifiedBy>
  <dcterms:created xsi:type="dcterms:W3CDTF">2019-02-05T04:14:07Z</dcterms:created>
  <dcterms:modified xsi:type="dcterms:W3CDTF">2020-05-08T04:47:29Z</dcterms:modified>
</cp:coreProperties>
</file>