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Группа конкуретных закупок\Ежемесячный по закупкам\2020\Декабрь\"/>
    </mc:Choice>
  </mc:AlternateContent>
  <bookViews>
    <workbookView xWindow="0" yWindow="0" windowWidth="20430" windowHeight="6990"/>
  </bookViews>
  <sheets>
    <sheet name="декабрь" sheetId="1" r:id="rId1"/>
    <sheet name="Лист1" sheetId="2" r:id="rId2"/>
  </sheets>
  <externalReferences>
    <externalReference r:id="rId3"/>
  </externalReferences>
  <definedNames>
    <definedName name="_xlnm._FilterDatabase" localSheetId="0" hidden="1">декабрь!$A$11:$AL$44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0" i="2" l="1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P326" i="1" l="1"/>
  <c r="U326" i="1"/>
  <c r="B307" i="1"/>
  <c r="B306" i="1"/>
  <c r="B272" i="1" l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8" i="1"/>
  <c r="B257" i="1"/>
  <c r="B256" i="1"/>
  <c r="B255" i="1"/>
  <c r="B254" i="1"/>
  <c r="B253" i="1"/>
  <c r="S26" i="1" l="1"/>
  <c r="S80" i="1"/>
  <c r="S27" i="1" s="1"/>
  <c r="S29" i="1" s="1"/>
  <c r="H116" i="2" l="1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N48" i="2" l="1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273" i="2"/>
  <c r="N27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13" i="2"/>
</calcChain>
</file>

<file path=xl/sharedStrings.xml><?xml version="1.0" encoding="utf-8"?>
<sst xmlns="http://schemas.openxmlformats.org/spreadsheetml/2006/main" count="1911" uniqueCount="1007">
  <si>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</si>
  <si>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</si>
  <si>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</si>
  <si>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</si>
  <si>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</si>
  <si>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</si>
  <si>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</si>
  <si>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</si>
  <si>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</si>
  <si>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</si>
  <si>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</si>
  <si>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</si>
  <si>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</si>
  <si>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</si>
  <si>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</si>
  <si>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</si>
  <si>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</si>
  <si>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</si>
  <si>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</si>
  <si>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</si>
  <si>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Цена за единицу товара, работ, услуг)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</si>
  <si>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</si>
  <si>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</si>
  <si>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</si>
  <si>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</si>
  <si>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</si>
  <si>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</si>
  <si>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</si>
  <si>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Техническое обслуживание и текущий ремонт</t>
  </si>
  <si>
    <t>Вспомогательные материалы</t>
  </si>
  <si>
    <t xml:space="preserve">Приобретение электроэнергии 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</si>
  <si>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</t>
  </si>
  <si>
    <t>Количество (объем товаров, работ,             услуг)</t>
  </si>
  <si>
    <t>Диагностика и экспертиза промышленной безопасности</t>
  </si>
  <si>
    <t>Услуги производственного значения</t>
  </si>
  <si>
    <t>16.1.9</t>
  </si>
  <si>
    <t>по заявке</t>
  </si>
  <si>
    <t>шт.</t>
  </si>
  <si>
    <t>Поставка изолирующих и уплотнительных материалов</t>
  </si>
  <si>
    <t>ООО ПКФ "Златснабкомплектсервис"
ИНН=7404038073 КПП=740401001</t>
  </si>
  <si>
    <t>ОБЩЕСТВО С ОГРАНИЧЕННОЙ ОТВЕТСТВЕННОСТЬЮ "ХЕШДЕСК"
ИНН=7452104008 КПП=745201001</t>
  </si>
  <si>
    <t>ООО "Предприятие "Стройкомплект"
ИНН=6663066293 КПП=744843001</t>
  </si>
  <si>
    <t>ООО "Лития"
ИНН=7447047971 КПП=745101001</t>
  </si>
  <si>
    <t>ДП-463/20</t>
  </si>
  <si>
    <t>ДХ-491/20</t>
  </si>
  <si>
    <t>ДХ-511/20</t>
  </si>
  <si>
    <t>ДХ-514/20</t>
  </si>
  <si>
    <t>ДХ-515/20</t>
  </si>
  <si>
    <t>выполнение регламентных работ по заявочному ремонту средств измерений (далее «СИ»).</t>
  </si>
  <si>
    <t>выполнение регламентных работ по техническому обслуживанию, подготовке к поверке, с выполнением необходимых операций по настройке, регулировке и проведению поверки газоанализаторов</t>
  </si>
  <si>
    <t>комплексное обслуживание техники JCB (сервисные услуги, поставка запчастей и материалов) для экскаватора-погрузчика JCB гос.номер хт 28-16 74</t>
  </si>
  <si>
    <t>Фискальные накопители и продление ОФД</t>
  </si>
  <si>
    <t>Лопата снеговая</t>
  </si>
  <si>
    <t>Труба,фитинги п.Варна ул.Ситникова д.6</t>
  </si>
  <si>
    <t>Труба п.Новокаолиновый ул.Центральная д.50</t>
  </si>
  <si>
    <t>Автошины</t>
  </si>
  <si>
    <t>Межевание п.Новокаолиновый ул.Центральная д.5</t>
  </si>
  <si>
    <t>Труба,фитинги с.Варна ул.Сафонова д.2</t>
  </si>
  <si>
    <t>Труба,фитинги п.Новокаолиновый ул.Центральная д.48А</t>
  </si>
  <si>
    <t>Труба с.Варна ул.Сафонова д.2</t>
  </si>
  <si>
    <t>Труба,фитинги п.Княженский ул.Генерала Григорьева д.39Б, п.Новокаолиновый ул.Центральная д.5</t>
  </si>
  <si>
    <t>шт</t>
  </si>
  <si>
    <t>ИП Абенова Кутэбике Сабржановна присвоен ИНН 740800557028, ОГРНИП 317745600097825</t>
  </si>
  <si>
    <t>ДП-602/20</t>
  </si>
  <si>
    <t>ИП Дунаев Сергей Александрович присвоен ИНН 740702837563, ОГРНИП 315745800001331</t>
  </si>
  <si>
    <t>ДХ-604/20</t>
  </si>
  <si>
    <t>ООО "НАКС СТАНДАРТ-ДИАГНОСТИКА" присвоен ИНН 7455026982, КПП 745501001, ОГРН 1167456111041, ОКПО 4355450</t>
  </si>
  <si>
    <t>ДХ-611/20</t>
  </si>
  <si>
    <t>ООО "УРАЛГАЗВОДА" присвоен ИНН 7449132982, КПП 744901001, ОГРН 1177456010203, ОКПО 06713600</t>
  </si>
  <si>
    <t>ДП-623/20</t>
  </si>
  <si>
    <t>ДП-624/20</t>
  </si>
  <si>
    <t>ООО "Шинторг" присвоен ИНН 7451287341, КПП 745101001, ОГРН 1097451009721, ОКПО 61282047</t>
  </si>
  <si>
    <t>ДП-630/20</t>
  </si>
  <si>
    <t>ООО "ЯШМА" присвоен ИНН 7443004166, КПП 745801001, ОГРН 1027402036133, ОКПО 36893172</t>
  </si>
  <si>
    <t>ДХ-632/20</t>
  </si>
  <si>
    <t>ООО "ЯШМА" присвоен ИНН 7443004166, КПП 745801001, ОГРН 1027402036133, ОКПО 36893173</t>
  </si>
  <si>
    <t>ДХ-633/20</t>
  </si>
  <si>
    <t>ООО "ЯШМА" присвоен ИНН 7443004166, КПП 745801001, ОГРН 1027402036133, ОКПО 36893174</t>
  </si>
  <si>
    <t>ДХ-634/20</t>
  </si>
  <si>
    <t>ДХ-635/20</t>
  </si>
  <si>
    <t>ДП-636/20</t>
  </si>
  <si>
    <t>ДП-637/20</t>
  </si>
  <si>
    <t>ДП-638/20</t>
  </si>
  <si>
    <t>ДП-639/20</t>
  </si>
  <si>
    <t>земляные работы с.Варна ул.Кузина д.40</t>
  </si>
  <si>
    <t>земляные работы с.Варна ул.Кузина д.42</t>
  </si>
  <si>
    <t>земляные работы с.Варна ул.Пограничная д.1</t>
  </si>
  <si>
    <t>межевание п.Новокаолиновый ул.Центральная д.5</t>
  </si>
  <si>
    <t>тех.план г.Карталы ул.Ленина д.17В</t>
  </si>
  <si>
    <t>переодическая аттестация сварщиков</t>
  </si>
  <si>
    <t>услуги  по проведению процедуры аттестации специалистов сварочного производства</t>
  </si>
  <si>
    <t>Поставка канцелярских товаров</t>
  </si>
  <si>
    <t>Поставка 
 периодических изданий</t>
  </si>
  <si>
    <t>строительно-монтажные и земляные работы на объекте: «п. Гумбейский, Нагайбакский район.  Технологическое присоединение. Газопровод до границы земельного участка жилого дома №1 кв.1 по ул. Советской</t>
  </si>
  <si>
    <t>Поставка кондитерских изделий</t>
  </si>
  <si>
    <t xml:space="preserve">Изготовление схемы границ образуемых земельных участков до границ земельных участков, расположенных по адресам:
- Челябинская обл, Агаповский р-н, Приморский п, Центральный пер, дом № 4/1;
- Челябинская обл, Нагайбакский р-н, Гумбейский п, Советская ул, д. 1, кв.1 кад №74:15:0506002:60;
- Челябинская обл, Магнитогорск г, Благодатная ул, дом № 72;
- Челябинская обл, Агаповский р-н, Агаповка с, Правобережная ул, участок 98;
- Челябинская обл, Магнитогорск г, Российская ул, дом № 108;
- Челябинская обл, Агаповский р-н, Черниговский п, Победы ул, дом № 9;
- Челябинская обл, Кизильский р-н, Кизильское с, Комсомольская ул, дом № 121;
- Челябинская обл, Верхнеуральский р-н, Межозерный рп, Набережная ул, дом № 18«а»;
- Челябинская обл, Магнитогорск г, Западный 1 п, квартал 12, участок № 33 (кад. №74:33:0203001:827);
- Челябинская обл, Агаповский р-н, Черниговский п, 1 Мая ул, дом № 31;
- Челябинская обл, Агаповский р-н, Черниговский п, Прибрежный пер, дом № 2;
- Челябинская обл, Агаповский р-н, Гумбейский п, Советская ул, дом № 15;
- Челябинская обл, Кизильский р-н, Кизильское с, Молодежная ул, дом № 56, участок находится примерно в 70 м от ориентира по направлению на юго-запад;
- Челябинская обл, Нагайбакский р-н, Фершампенуаз с, Труда ул, дом № 45, корпус 1 пом. 2.
</t>
  </si>
  <si>
    <t>строительно-монтажные и земляные работы на объекте: «г. Верхнеуральск, Верхнеуральский район. Технологическое присоединение. Газопровод до границы земельного участка жилого дома № 9 по ул. Российской</t>
  </si>
  <si>
    <t>строительно-монтажные и земляные работы на объекте: «г. Верхнеуральск, Верхнеуральский район. Технологическое присоединение, Газопровод до границы земельного участка жилого дома № 9 по ул. Российской</t>
  </si>
  <si>
    <t>строительно-монтажные и земляные работы на объекте: «п. Приморский, Агаповский район. Технологическое присоединение, Газопровод до границы земельного участка жилого дома № 4/1 по пер. Центральному</t>
  </si>
  <si>
    <t>строительно-монтажные и земляные работы на объекте: «п. Приморский, Агаповский район. Технологическое присоединение. Газопровод до границы земельного участка жилого дома № 4/1 по пер. Центральному</t>
  </si>
  <si>
    <t>строительно-монтажные и земляные работы на объекте: «с. Форштадт, Верхнеуральский район. Технологическое присоединение. Газопровод до границы земельного участка жилого дома № 12 по ул. Пионерской</t>
  </si>
  <si>
    <t>Поставка автозапчастей для ремонта автомобилей ГАЗ-ГАЗЕЛЬ</t>
  </si>
  <si>
    <t>Проставка товара – запчасти для автотранспорта: УРАЛ, МАЗ, КАМАЗ</t>
  </si>
  <si>
    <t>Поставка:  товары, автозапчасти для всех видов легковых автомобилей отечественного и импортного производства, моторные масла, авто-жидкости, фильтры, АКБ,</t>
  </si>
  <si>
    <t>Поставка уплотнительного материала</t>
  </si>
  <si>
    <t>Поставка газосварочного оборудования</t>
  </si>
  <si>
    <t>услуги по согласованию проектов газоснабжения в части пересечения (приближения) смежной коммуникации</t>
  </si>
  <si>
    <t>25.12.2020</t>
  </si>
  <si>
    <t>01.12.2020</t>
  </si>
  <si>
    <t>08.12.2020</t>
  </si>
  <si>
    <t>11.12.2020</t>
  </si>
  <si>
    <t>15.12.2020</t>
  </si>
  <si>
    <t>21.12.2020</t>
  </si>
  <si>
    <t>22.12.2020</t>
  </si>
  <si>
    <t>Индивидуальный предприниматель Носков Владимир ВладимировичИНН=744500078582</t>
  </si>
  <si>
    <t>ООО "Центр охраны труда "Универсальные консультационные системы"ИНН=7447060267 КПП=745301001</t>
  </si>
  <si>
    <t>ООО "МагТехГаз"ИНН=7446058748 КПП=745501001</t>
  </si>
  <si>
    <t>ООО "Снабженец"ИНН=7456042930 КПП=745601001</t>
  </si>
  <si>
    <t>ООО "КРИОГЕНГАЗ" (ИНН 7456039751, ОГРН 1187456022346)</t>
  </si>
  <si>
    <t>АКЦИОНЕРНОЕ ОБЩЕСТВО "ГОРЭЛЕКТРОСЕТЬ"ИНН=7456038645 КПП=745601001</t>
  </si>
  <si>
    <t>ООО ЦПС "Сварка и Контроль"ИНН=7453142334 КПП=745101001</t>
  </si>
  <si>
    <t>Диво Офис ОООИНН=7839438140 КПП=783901001</t>
  </si>
  <si>
    <t>ООО ЧелинформцентрИНН=7453013988 КПП=745301001</t>
  </si>
  <si>
    <t>ООО "Инженерные изыскания"ИНН=7448145266 КПП=744801001</t>
  </si>
  <si>
    <t>Дьяконов Станислав Николаевич ИПИНН=744515308849 КПП=</t>
  </si>
  <si>
    <t>Индивидуальный предприниматель Ильин Константин АлексадровичИНН=744513882293 КПП=</t>
  </si>
  <si>
    <t>Общество с ограниченной ответственностью "Газспецстрой"ИНН=7458000573 КПП=745801001</t>
  </si>
  <si>
    <t>Индивидуальный предприниматель Миниханов Амир ГалеевичИНН=744400154409 КПП=</t>
  </si>
  <si>
    <t>Евграфов Сергей Валерьевич ИПИНН=742903750002 КПП=</t>
  </si>
  <si>
    <t>ООО "БашГидро" ИНН=7455035786 КПП=745501001</t>
  </si>
  <si>
    <t>ООО "ТЕХСТРОЙСЕРВИС"ИНН=7455015853 КПП=745501001</t>
  </si>
  <si>
    <t>ООО "УРАЛГАЗСТРОЙ"ИНН=7456045025 КПП=745601001</t>
  </si>
  <si>
    <t>ИП Чаркин Андрей ВикторовичИНН=744500226093 КПП=</t>
  </si>
  <si>
    <t>ООО "Ареал"ИНН=7445034825 КПП=745501001</t>
  </si>
  <si>
    <t>ГБУЗ "РАЙОННАЯ БОЛЬНИЦА С. ФЕРШАМПЕНУАЗ"ИНН=7435001637 КПП=745801001</t>
  </si>
  <si>
    <t>019-732/20</t>
  </si>
  <si>
    <t>006-731/20</t>
  </si>
  <si>
    <t>006-733/20</t>
  </si>
  <si>
    <t>019-734/20</t>
  </si>
  <si>
    <t>019-735/20</t>
  </si>
  <si>
    <t>006-633/20</t>
  </si>
  <si>
    <t>006-636/20</t>
  </si>
  <si>
    <t>019-638/20</t>
  </si>
  <si>
    <t>019-639/20</t>
  </si>
  <si>
    <t>006-643/20</t>
  </si>
  <si>
    <t>006-644/20</t>
  </si>
  <si>
    <t>006-646/20</t>
  </si>
  <si>
    <t>017/1-647/20</t>
  </si>
  <si>
    <t>019-648/20</t>
  </si>
  <si>
    <t>006-657/20</t>
  </si>
  <si>
    <t>017/1-658/20</t>
  </si>
  <si>
    <t>017/1-659/20</t>
  </si>
  <si>
    <t>017/1-660/20</t>
  </si>
  <si>
    <t>017/1-661/20</t>
  </si>
  <si>
    <t>017/1-662/20</t>
  </si>
  <si>
    <t>019-671/20</t>
  </si>
  <si>
    <t>019-672/20</t>
  </si>
  <si>
    <t>006-676/20</t>
  </si>
  <si>
    <t>услуги по проведению медицинских осмотров</t>
  </si>
  <si>
    <t>оказание услуг по освидетельствованию баллонов</t>
  </si>
  <si>
    <t xml:space="preserve">
подготовка технических планов 
</t>
  </si>
  <si>
    <t xml:space="preserve">подготовка технических планов </t>
  </si>
  <si>
    <t>услуги (работы) по техническому обслуживанию  оргтехники</t>
  </si>
  <si>
    <t>Договоры строительство подряда (генподряд, субподряд)</t>
  </si>
  <si>
    <t>Договоры поставки материалов</t>
  </si>
  <si>
    <t>Договоры сопровождающие строительство</t>
  </si>
  <si>
    <t>Договоры поставки материалов Труба газопроводная ПЭ100 SDR11 63*5,8</t>
  </si>
  <si>
    <t>Договоры поставки материалов Поставка специальной одежды</t>
  </si>
  <si>
    <t>Договоры поставки материалов Поставка ГАЗ 27057-777</t>
  </si>
  <si>
    <t>Договоры поставки материалов Установка для врезки под давлением типа СТБУ 50 - 150/16</t>
  </si>
  <si>
    <t>Договоры поставки материалов Поставка офисной бумаги</t>
  </si>
  <si>
    <t>06-16-832/20</t>
  </si>
  <si>
    <t>06-08-835/20</t>
  </si>
  <si>
    <t>06-08-836/20</t>
  </si>
  <si>
    <t>06-14-1-837/20</t>
  </si>
  <si>
    <t>06-06-838/20</t>
  </si>
  <si>
    <t>06-06-839/20</t>
  </si>
  <si>
    <t>06-16-842/20</t>
  </si>
  <si>
    <t>06-14-1-844/20</t>
  </si>
  <si>
    <t>06-14-1-845/20</t>
  </si>
  <si>
    <t>06-06-846/20</t>
  </si>
  <si>
    <t>06-14-1-847/20</t>
  </si>
  <si>
    <t>06-14-1-849/20</t>
  </si>
  <si>
    <t>06-16-851/20</t>
  </si>
  <si>
    <t>06-14-1-853/20</t>
  </si>
  <si>
    <t>06-14-1-854/20</t>
  </si>
  <si>
    <t>06-08-855/20</t>
  </si>
  <si>
    <t>06-16-857/20</t>
  </si>
  <si>
    <t>06-14-1-858/20</t>
  </si>
  <si>
    <t>06-14-1-859/20</t>
  </si>
  <si>
    <t>06-08-862/20</t>
  </si>
  <si>
    <t>06-16-866/20</t>
  </si>
  <si>
    <t>06-16-867/20</t>
  </si>
  <si>
    <t>06-14-1-868/20</t>
  </si>
  <si>
    <t>06-14-1-870/20</t>
  </si>
  <si>
    <t>06-14-1-871/20</t>
  </si>
  <si>
    <t>06-06-872/20</t>
  </si>
  <si>
    <t>06-16-873/20</t>
  </si>
  <si>
    <t>06-08-875/20</t>
  </si>
  <si>
    <t>06-08-876/20</t>
  </si>
  <si>
    <t>06-08-887/20</t>
  </si>
  <si>
    <t>06-14-1-894/20</t>
  </si>
  <si>
    <t>06-08-896/20</t>
  </si>
  <si>
    <t>06-08-899/20</t>
  </si>
  <si>
    <t>06-16-900/20</t>
  </si>
  <si>
    <t>06-16-901/20</t>
  </si>
  <si>
    <t>06-16-910/20</t>
  </si>
  <si>
    <t>06-06-914/20</t>
  </si>
  <si>
    <t>Общество с ограниченной ответственностью "Автоимидж"</t>
  </si>
  <si>
    <t>Общество с ограниченной ответственностью Производственно Строительная компания "Олимп"</t>
  </si>
  <si>
    <t>ООО "Лидер Газ Строй"</t>
  </si>
  <si>
    <t>ООО "Шинторг"</t>
  </si>
  <si>
    <t>Общество с ограниченной ответственностью "ТрейдПартс"</t>
  </si>
  <si>
    <t>ООО "ЛесПроект"</t>
  </si>
  <si>
    <t>ОБЩЕСТВО С ОГРАНИЧЕННОЙ ОТВЕТСТВЕННОСТЬЮ "ПОЛИСТРОЙПЛАСТ"</t>
  </si>
  <si>
    <t>Общество с ограниченной ответственностью "ГАЗКОМПЛЕКТ СЕВЕРО-ЗАПАД"</t>
  </si>
  <si>
    <t>Общество с ограниченной ответственностью "ГазоЭнергетическая компания"</t>
  </si>
  <si>
    <t>ООО "ЛинМарк"</t>
  </si>
  <si>
    <t>ООО ИП "НИКАС - ЭВМ"</t>
  </si>
  <si>
    <t>ООО "МЭК"</t>
  </si>
  <si>
    <t>ООО "АВТОСИЛА"</t>
  </si>
  <si>
    <t>ООО "ПроСтор Групп"</t>
  </si>
  <si>
    <t>ООО "Техногаз"</t>
  </si>
  <si>
    <t>Общество с ограниченной ответственностью "УралСтройЭнерго"</t>
  </si>
  <si>
    <t>Общество с ограниченной ответственностью "Инженерные системы"</t>
  </si>
  <si>
    <t>ООО "ЭКСПРЕСС-КЛИНИНГ"</t>
  </si>
  <si>
    <t>Общество с ограниченной ответственностью "Профи+"</t>
  </si>
  <si>
    <t>Диво Офис ООО</t>
  </si>
  <si>
    <t>ООО "Геоизыскания"</t>
  </si>
  <si>
    <t>ООО Региональный информационный центр "ВедаПлюс"</t>
  </si>
  <si>
    <t>Общество с ограниченной ответственностью "Газопроводсервис"</t>
  </si>
  <si>
    <t>ООО "МОНТАЖ ПЛЮС"</t>
  </si>
  <si>
    <t>ООО Проектная компания "Электра"</t>
  </si>
  <si>
    <t>ООО "АВИА-ЭКСПРЕСС"</t>
  </si>
  <si>
    <t>Общество с ограниченной ответственностью "ЧелАвтоТранс"</t>
  </si>
  <si>
    <t>16.1.9.</t>
  </si>
  <si>
    <t>16.1.8</t>
  </si>
  <si>
    <t>усл.ед.</t>
  </si>
  <si>
    <t>договор подряда, возмездного оказания услуг</t>
  </si>
  <si>
    <t>договор сопровождающие строительство</t>
  </si>
  <si>
    <t>договор оказания услуг</t>
  </si>
  <si>
    <t>договор подряда, возмездного оказания услуг медосмотр работников в филиале г. Коркино</t>
  </si>
  <si>
    <t>договор подряда, возмездного оказания услуг услуги по уборке офиса г. Челябинск, ул. Сони Крвиой, 69 А</t>
  </si>
  <si>
    <t>договор строительство подряда (генподряд, субподряд) Газоснабжение жилых домов №1,2/1,2/2,3,6/1,6/2,7 по ул. Элеваторная, с. Аргаяш, Челябинская область</t>
  </si>
  <si>
    <t>договор строительство подряда (генподряд, субподряд) СМР ГРП № 17</t>
  </si>
  <si>
    <t xml:space="preserve">услуги по выполнению комплекса работ по специальной оценке условий труда на 17 (Семнадцати) рабочих местах Заказчика </t>
  </si>
  <si>
    <t>договор  подряда (генподряд, субподряд) - выполнение работ «Газоснабжение досугового центра спортивного назначения ООО "Эко Тайм"» по адресу: Челябинская область, г. Миасс, ул. Набережная, 29</t>
  </si>
  <si>
    <t>договор строительного подряда (генподряд, субподряд)</t>
  </si>
  <si>
    <t>договор сопровождающий строительство</t>
  </si>
  <si>
    <t>договор подряда, возмездного оказания услуг - измерение и испытание электроустановок на объектах БГРП, ГРП, ГРПШ, СКЗ г.Карталы, Карталинского района, 163 объекта с. Бреды, Брединского района, 92 объекта)</t>
  </si>
  <si>
    <t>договор строительного подряда (генподряд, субподряд) 1.1 Газоснабжение жилого дома, расположенного по адресу: Челябинская обл., Аргаяшский район, д. Акбашева, ул. Садовая, д. 9 1.2 Газоснабжение жилого дома, расположенного по адресу: Челябинская обл., Аргаяшский р-н, п. Ишалино, ул. Юбилейная, д. 12</t>
  </si>
  <si>
    <t>договоры строительного подряда (генподряд, субподряд)</t>
  </si>
  <si>
    <t>договоры строительного подряда (генподряд, субподряд), выполнение СМР: 1. Аргаяшский район, д. Норкино, ул. Новая, 15; 1. Аргаяшский район, д. Ишалино, ул. Хасанова, 5.</t>
  </si>
  <si>
    <t>по спецификации</t>
  </si>
  <si>
    <t>п.16.1.9.</t>
  </si>
  <si>
    <t>№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</si>
  <si>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с.Миасское,ул.Школьная,д.2 Г."</t>
  </si>
  <si>
    <t>Строительно-монтажные работы СМР в рамках договора на подключение(ТП) в границах ЗУ на объекте: "Газоснабжение ж.дома по адресу: Челябинская обл., г.Копейск, ул.Энгельса, д.108"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</si>
  <si>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с.Миасское,ул.Кирпичная,д.13."</t>
  </si>
  <si>
    <t>Строительно-монтажные работы СМР в рамках договора на подключение(ТП) в границах ЗУ на объекте: "Газоснабжение ж.дома по адресу: Челябинская обл., г.Копейск, ул.6-я Пятилетка, д.29."</t>
  </si>
  <si>
    <t>Строительно-монтажные работы СМР в рамках договора на подключение(ТП) на объекте: "Газоснабжение ж.дома по адресу: Челябинская обл., г.Копейск, ул.Астраханская, д.47 А"</t>
  </si>
  <si>
    <t>Строительно-монтажные работы Прокладка подземного газопровода в рамках заключ.договора на подключение (ТП) на объекте: "Газоснабжение жилого дома по адресу: Челябинская обл, г.Копейск, СНТ "Курочкино-2", уч.102".</t>
  </si>
  <si>
    <t>Строительно-монтажные работы Земляные работы в рамках договора на подключение(ТП) на объекте: "ГП низкого давления к ж.дому по адресу: Челябинская обл., г.Копейск, ул.Астраханская, д.47 А"</t>
  </si>
  <si>
    <t>Строительно-монтажные работы Земляные работы по разработке грунта в рамках заключ.договора на подключение (ТП) на объекте: "Газоснабжение жилого дома по адресу: Челябинская обл, г.Копейск, СНТ "Курочкино-2", уч.102".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</si>
  <si>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СНТ "Любитель", уч.494.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</si>
  <si>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 ул.Призовая, 7А.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</si>
  <si>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 пр.Славы,12.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</si>
  <si>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ул.Восточная,28.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</si>
  <si>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ул.Дундича,32.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</si>
  <si>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ул.Центральная,29.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</si>
  <si>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ул.Международная,71.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</si>
  <si>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ул.Линейная,21.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</si>
  <si>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ул.Астраханская,47А.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</si>
  <si>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ул.Федотьева, 1 В.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</si>
  <si>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"Пластмасс-2", участок 49.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</si>
  <si>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"Птицевод-1", ул.Нулевая, уч.105.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</si>
  <si>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ул.Приозерная,42.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</si>
  <si>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ул.Связи,32.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</si>
  <si>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ул.Клубная,9А.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</si>
  <si>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ул.Лазурный,34/1.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</si>
  <si>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"Курочкино-2", участок 102.</t>
  </si>
  <si>
    <t>Договор поставки Фитинги прямые, Фреза корончатая, Бур пилотный СТПБ 9мм согласно спецификации</t>
  </si>
  <si>
    <t>Оказание услуг (сопровождение ТП) Вып-е рабоч. док. ГСН, разд.9 "Смета на стр-во" для объекта:"ГП низкого давления к автомойке по адресу: Челябинская обл., Красноарм-й р-н, с.Миасское,ул.Комсомола, д.59А."</t>
  </si>
  <si>
    <t>Оказание услуг (сопровождение ТП) Вып-е рабоч. док. ГСН, разд.9 "Смета на стр-во" для объекта:"ГП низкого давления к автомойке по адресу: Челябинская обл., Красноарм-й р-н, с.Миасское,ул.Мира, д.1Б."</t>
  </si>
  <si>
    <t>Оказание услуг (сопровождение ТП) Вып-е рабоч. док. ГСН, разд.9 "Смета на стр-во" для объекта: "ГП низкого давления к ж/дому по адресу: Челябинская обл., г.Копейск, СНТ "Курочкино-2", зем.участок № 378".</t>
  </si>
  <si>
    <t>Оказание услуг (сопровождение ТП) Вып-е рабоч. док. ГСН, разд.9 "Смета на стр-во" для объекта: "ГП низкого давления к ж/дому по адресу: Челябинская обл., г.Копейск, СНТ "Курочкино-2", зем.участок № 402А".</t>
  </si>
  <si>
    <t>Оказание услуг (сопровождение ТП) Вып-е рабоч. док. ГСН, разд.9 "Смета на стр-во" для объекта: "ГП низкого давления к ж/дому по адресу: Челябинская обл., г.Копейск, ул.Гладкова,д.44,кв.4".</t>
  </si>
  <si>
    <t>Строительно-монтажные работы Земляные работы в рамках договора на подключение(ТП) на объекте: "ГП низкого давления к ж.дому по адресу: Челябинская обл., Красноармейский р-н, с.Русская Теча, ул.Советская,д.37."</t>
  </si>
  <si>
    <t>Строительно-монтажные работы Земляные работы по засыпке грунта и прокладке надземного ГП в рамках заключ.договора на подключение (ТП) на объекте: "Газоснабжение жилого дома по адресу: Челябинская обл, г.Копейск, СНТ "Курочкино-2", уч.102".</t>
  </si>
  <si>
    <t>Строительно-монтажные работы Земляные работы - разработка грунта в рамках договора на подключение(ТП) на объекте: "ГП низкого давления к ж.дому по адресу: Челябинская обл., Красноармейский р-н, с.Русская Теча, ул.Советская,д.37."</t>
  </si>
  <si>
    <t>Оказание услуг (сопровождение ТП) Оформление землеустроительного дела (корректировка) для размещ-я ГП НД по ТП к объекту кап. строит-ва, расположенному по адресу: Челяб. обл., г. Копейск, ул. 20 Партсъезда, 43,45,30-2,39-2.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</si>
  <si>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п.Лесной, ул.Центральная,д.18 (КН 74:12:1309002:0007)."</t>
  </si>
  <si>
    <t>Строительно-монтажные работы СМР по прокладке газопровода в рамках договора на подключение(ТП) на объекте: "ГП низкого давления к ж.дому по адресу: Челябинская обл., Красноармейский р-н, с.Русская Теча, ул.Советская,д.37."</t>
  </si>
  <si>
    <t>Договор поставки Газовое оборудование для исполнения муниципального контракта №63/МК ГРПШ-07-2У1-ИГ - 1 шт. согласно спецификации.</t>
  </si>
  <si>
    <t>Договор поставки Газовое оборудование для исполнения муниципального контракта №62/МК ГРПШ-07-2У1-ИГ - 1 шт. согласно спецификации.</t>
  </si>
  <si>
    <t>Оказание услуг (сопровождение ТП) Вып-е коррект. топ.съемки для проектир-я ГП для ТП ОКС к газораспредсетям по адресу: Челяб.обл.,Красноарм-й р.,п.Петровский,ул.Северная, 3А; Топ.съемка для проектир-я ГП до границы ЗУ по адресу:Красноарм-й р.,д.Камышинка, мкр.Лесная застава,ул.Хвойная,15.</t>
  </si>
  <si>
    <t>Оказание услуг Периодические мед.осмотры работников, подлежащих мед.осмотрам в соответствии с приказом Минздравсоцразвития РФ от 12.04.2011г № 302н.</t>
  </si>
  <si>
    <t>Строительно-монтажные работы СМР в рамках договора на подключение(ТП) на объекте: "Газоснабжение ж.дома по адресу: Челябинская обл., Красноармейский р-н, с.Бродокалмак, ул.Южная,д.21"</t>
  </si>
  <si>
    <t>Строительно-монтажные работы СМР в границах ЗУ в рамках договора на подключение(ТП) на объекте: "Газоснабжение ж.дома по адресу: Челябинская обл., Красноармейский р-н, п.Октябрьский, ул.Ленина,д.41".</t>
  </si>
  <si>
    <t>Оказание услуг Проведение периодических мед.осмотров и обследований работников (Красноармейская газовая служба, с.Миасское).</t>
  </si>
  <si>
    <t>Договор поставки Товар согласно спецификаций (Автоматика безопасности, Шланг резиновый и пр.)</t>
  </si>
  <si>
    <t>Договор поставки Товар согласно спецификаций (Болты, Гайки и пр.)</t>
  </si>
  <si>
    <t>Договор подряда Земляные работы по разработке грунта в рамках договора на подключение(ТП) на объекте: "ГП низкого давления к ж.дому по адресу: Челябинская обл.,г.Копейск, пер.2-ой Молодежный, д.1."</t>
  </si>
  <si>
    <t>Строительно-монтажные работы Земляные работы и прокладка футляра методом ГНБ в рамках заключенного договора на подключение(ТП) на объекте: "ГП низкого давления к ж.дому по адресу: Челябинская обл., Красноармейский р-н, с.Канашево, ул.Строителей,д.6 (КН 74:12:1312020:54)."</t>
  </si>
  <si>
    <t>Договор подряда Земляные работы по разработке грунта в рамках заключенного договора на подключение(ТП) на объекте: "ГП среднего давления для производственного объекта по адресу: Челябинская обл., Красноармейский р-н, п.Петровский, ул.Северная,д.3а."</t>
  </si>
  <si>
    <t>Строительно-монтажные работы Установка крана в ограждении в рамках заключенного договора на подключение(ТП) на объекте: "ГП среднего давления для производственного объекта по адресу: Челябинская обл., Красноармейский р-н, п.Петровский, ул.Северная,д.3а."</t>
  </si>
  <si>
    <t>Строительно-монтажные работы СМР по прокладке газопровода в рамках заключенного договора на подключение(ТП) на объекте: "ГП низкого давления к ж.дому по адресу: Челябинская обл.,г.Копейск, пер.2-ой Молодежный, д.1."</t>
  </si>
  <si>
    <t>Строительно-монтажные работы СМР по прокладке газопровода в рамках заключенного договора на подключение(ТП) на объекте: "ГП низкого давления к ж.дому по адресу: Челябинская обл., Красноармейский р-н, с.Канашево, ул.Строителей,д.6 (КН 74:12:1312020:54)."</t>
  </si>
  <si>
    <t>Строительно-монтажные работы СМР по прокладке газопровода в рамках заключенного договора на подключение(ТП) на объекте: "ГП среднего давления для производственного объекта по адресу: Челябинская обл., Красноармейский р-н, п.Петровский, ул.Северная,д.3А."</t>
  </si>
  <si>
    <t>Строительно-монтажные работы Работы по засыпке грунта и установке крана в ограждении в рамках заключенного договора на подключение(ТП) на объекте: "ГП низкого давления к ж.дому по адресу: Челябинская обл.,г.Копейск, пер.2-ой Молодежный, д.1."</t>
  </si>
  <si>
    <t>Договор подряда Работы по засыпке грунта в рамках заключенного договора на подключение(ТП) на объекте: "ГП среднего давления для производственного объекта по адресу: Челябинская обл., Красноармейский р-н, п.Петровский, ул.Северная,д.3а."</t>
  </si>
  <si>
    <t>Договор поставки Ограничитель предельной грузоподъемности ОПГ11-09 (100-7036).</t>
  </si>
  <si>
    <t>Договор подряда Составл-е схем располож-я ЗУ на кадастр.плане территории по адресам: Челябинская обл.,Красноарм-й р, с.Миасское, ул.Школьная,2Г.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</si>
  <si>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"Курочкино-2", уч.378.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</si>
  <si>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ул.Стартовая, 1 В.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</si>
  <si>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пер.Ударников 2-й, д.24.</t>
  </si>
  <si>
    <t>Оказание услуг (сопровождение ТП) Вып-е корректировки топ. съемки для ТП к газораспределит-м сетям объекта кап.строит-ва, располож-го по адресу: Челябинская обл., г. Копейск, СНТ "Птицевод-1", ул.0а, уч.945а, 964.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</si>
  <si>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 Копейск, ул.Капитальная,75; ул.Дударевская Роща, 1 Б.</t>
  </si>
  <si>
    <t>Оказание услуг (сопровождение ТП) Вып-е топ.съемки для ТП к газораспределительным сетям объекта кап. строит-ва, расположенному по адресу: Челяб. обл., г. Копейск, СНТ "Курочкино-2", уч.161.</t>
  </si>
  <si>
    <t>Оказание услуг (сопровождение ТП) Выполнение топогр. съемки для проектир-я ГП до гр-цы ЗУ по адресам: Челяб.обл., Красноарм-й р., с.Канашево, ул.Олимпийская, 10А.</t>
  </si>
  <si>
    <t>Договор подряда Техпланы лин-х объектов в рамках исп.дог.ТП ОКС к газораспред.сети по 13 адресам: Челяб.обл.,г.Копейск,ул.Белинского,25; Красноарм-й р.,п.Слава,ул.Ленина,47А,пер.Бирюзовый,4;...Сосн-й р-н, НП Полянки,ул.Рябиновая,2,(КН 74:19:1104001:223).</t>
  </si>
  <si>
    <t>Договор купли-продажи Новогодние подарки - 99 шт. (850,00 руб./шт.)</t>
  </si>
  <si>
    <t>Договор подряда Контрольная (исполнит-я) съемка. Разбивочные работы на объекте: "ГП высокого и низкого давления к ж.домам по адресу: Челябинская обл., Красноармейский р-н, п.Лазурный, ул.Сиреневая,д.2,4,4а,6,6а; ул.Вишневая, д.12.Установка ГРПШ.</t>
  </si>
  <si>
    <t>Договор поставки Фитинги, фрезы согласно спецификации</t>
  </si>
  <si>
    <t>Строительно-монтажные работы СМР по прокладке газопровода в рамках заключенного договора на подключение(ТП) на объекте: "Газоснабжение сапоговаляльного цеха, пасполож-го по адресу: Челябинская обл., Красноармейский р-н, с.Бродокалмак,ул.Могильникова, д.66-А (КН 74:12:0506020:40)."</t>
  </si>
  <si>
    <t>Строительно-монтажные работы СМР по прокладке газопровода в рамках заключенного договора на подключение(ТП) на объекте: "ГП низкого давления к ж.дому по адресу: Челябинская обл., Красноармейский р-н, п.Новый,ул.Буровая,д.9 (КН 74:12:0908003:49)."</t>
  </si>
  <si>
    <t>Строительно-монтажные работы СМР по прокладке газопровода в рамках заключенного договора на подключение(ТП) на объекте: "Газоснабжение ж.дома по адресу: Челябинская обл., Красноармейский р-н, п.Слава, тер.ДНТ Дачник-1,ул.Кедровая,д.52 (КН 74:12:0911001:932)."</t>
  </si>
  <si>
    <t>Строительно-монтажные работы СМР по прокладке газопровода в рамках заключенного договора на подключение(ТП) на объекте: "Газоснабжение ж.дома по адресу: Челябинская обл., Красноармейский р-н, с.Канашево,ул.Зверева, д.23</t>
  </si>
  <si>
    <t>Строительно-монтажные работы СМР по прокладке газопровода в рамках заключенного договора на подключение(ТП) на объекте: "Газоснабжение ж.дома по адресу: Челябинская обл., Красноармейский р-н, с.Миасское,ул.Комсомола, д.59А".</t>
  </si>
  <si>
    <t>Строительно-монтажные работы СМР по прокладке газопровода в рамках заключенного договора на подключение(ТП) на объекте: "ГП низкого давления к ж.дому по адресу: Челябинская обл., Красноармейский р-н, п.Дубровка, ул.Титова,д.26 Б (КН 74:12:0803006:45)."</t>
  </si>
  <si>
    <t>Строительно-монтажные работы СМР по прокладке газопровода в рамках заключенного договора на подключение(ТП) на объекте: "ГП низкого давления к ж.дому по адресу: Челябинская обл., Красноармейский р-н, п.Черемушки, ул.Новая,д.9 (КН 74:12:0914001:207)."</t>
  </si>
  <si>
    <t>Оказание услуг (сопровождение ТП) Выполнение корректировки топогр. съемки для проектир-я ГП до гр-цы ЗУ по адресам: Челяб.обл., Красноарм-й р., с.Канашево, ул.Труда,20; Красноарм-й р., п.Слава, пер. 1-й Славский, 1А.</t>
  </si>
  <si>
    <t>Договор подряда Составление схем расположения ЗУ на кадастровом плане территории по адресам: Челябинская область, Красноарм-й р-н, с.Миасское, ул.Комсомола,59А; п.Лесной,ул.Центральная,д.18;... п.Слава,пер.1-й Славский, д.1А (всего 10 объектов).</t>
  </si>
  <si>
    <t>Договор подряда Вып-е исполнительной съемки для ТП ОКС к газораспред-й сети по адресу: Челяб.обл., г.Челябинск, Копейское шоссе, д.5П.</t>
  </si>
  <si>
    <t>Договор поставки Компримированный природный газ (КПГ)</t>
  </si>
  <si>
    <t>Оказание услуг (сопровождение ТП) Вып-е топогр-ой съемки для ТП к газораспределит-м сетям объекта кап.строит-ва, располож-го по адресу: г.Копейск, ул.Бетховена, 3.</t>
  </si>
  <si>
    <t>Оказание услуг (сопровождение ТП) Вып-е топогр-ой съемки для ТП к газораспределит-м сетям объекта кап.строит-ва, располож-го по адресу: г.Копейск, ул.Разведчиков, 15.</t>
  </si>
  <si>
    <t>Оказание услуг (сопровождение ТП) Вып-е топогр-ой съемки для ТП к газораспределит-м сетям объекта кап.строит-ва, располож-го по адресу: г.Копейск, ул.Армейская, 13А.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</si>
  <si>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г.Копейск, ул.Осипенко, 56.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</si>
  <si>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"Курочкино-2", участок 402А.</t>
  </si>
  <si>
    <t>Строительно-монтажные работы СМР в рамках заключенного договора на подключение(ТП) на объекте: "Газопровод н/д к ж.д. по адресу: Челябинская обл., г.Копейск, ул.Клубная, д.9А (КН 74:30:0902003:95)."</t>
  </si>
  <si>
    <t>Строительно-монтажные работы СМР в рамках заключенного договора на подключение(ТП) на объекте: "Газопровод н/д к ж.д. по адресу: Челябинская обл., г.Копейск, ул.Международная, д.71.</t>
  </si>
  <si>
    <t>Строительно-монтажные работы СМР в рамках заключенного договора на подключение(ТП) на объекте: "Газопровод н/д к ж.д. по адресу: Челябинская обл., г.Копейск, пер.Лазурный, д.34/1 (КН 74:30:0701001:590)."</t>
  </si>
  <si>
    <t>Строительно-монтажные работы СМР по прокладке газопровода в рамках заключенного договора на подключение(ТП) на объекте: "Газопровод н/д к ж.д. по адресу: Челябинская обл., г.Копейск (КН 74:12:1408006:3780)."</t>
  </si>
  <si>
    <t>Строительно-монтажные работы СМР по прокладке газопровода в рамках заключенного договора на подключение(ТП) на объекте: "Газопровод н/д к нежилому зданию по адресу: Челябинская обл., г.Копейск, ул.Линейная, 21.</t>
  </si>
  <si>
    <t>Договор подряда Земляные работы в рамках заключенного договора на подключение(ТП) на объекте: "Наружный газопровод н/д. Газоснабжение ж.дома по адресу: Челяб. обл., г. Копейск, СНТ "Курочкино-2", участок 378.</t>
  </si>
  <si>
    <t>Договор подряда Земляные работы в рамках заключенного договора на подключение(ТП) на объекте: "Газопровод н/д к ж.д. по адресу: Челябинская обл., г.Копейск (КН 74:12:1408006:3780)."</t>
  </si>
  <si>
    <t>Строительно-монтажные работы Работы по установке крана в ограждении в рамках заключенного договора на подключение(ТП) на объекте: "Газопровод н/д к нежилому зданию по адресу: Челябинская обл., г.Копейск, ул.Линейная, 21.</t>
  </si>
  <si>
    <t>Договор поставки Товар согласно спецификации (Ввод цокольный переход ПЭ; Лента сигнальная ГАЗ; Муфты; Заглушки; Ковры нерегулируемые полимерно-песчаные;Отводы и прочее).</t>
  </si>
  <si>
    <t>Договор поставки Вода питьевая артезианская "ЛЮКС" доочищенная первой категории качества.</t>
  </si>
  <si>
    <t>Договор подряда Работы по засыпке грунта в рамках заключенного договора на подключение(ТП) на объекте: "ГП низкого давления к ж.дому по адресу: Челябинская обл., Красноармейский р-н, п.Черемушки, ул.Новая,д.9 (КН 74:12:0914001:207)."</t>
  </si>
  <si>
    <t>Индивидуальный предприниматель  Бабушкина Елена Николаевна         ИНН 741805075118 ОГРНИП 320745600096167</t>
  </si>
  <si>
    <t>Индивидуальный предприниматель  Дмитриев Денис Александрович         ИНН 742402898921 ОГРНИП 30574249100041</t>
  </si>
  <si>
    <r>
      <t xml:space="preserve">Общество с ограниченной ответственность "Терра" ИНН 7418020855 КПП 742401001 ОГРН </t>
    </r>
    <r>
      <rPr>
        <sz val="12"/>
        <rFont val="Times New Roman"/>
        <family val="1"/>
        <charset val="204"/>
      </rPr>
      <t>1117418001370, ОКПО 00000000</t>
    </r>
  </si>
  <si>
    <t>Общество с ограниченной ответственностью региональный информационный центр по ценообразованию в строительстве и жилищно-коммунальном хозяйстве "Челинформцентр" (ООО "Челинформцентр") ИНН 7453013988 КПП 745301001 ОГРН 1027402555014 ОКПО 00000000</t>
  </si>
  <si>
    <t xml:space="preserve">Общество с ограниченной ответственностью "АВЕРС МОНТАЖ"    ИНН-7430030465 КПП-743001001    ОГРН 1187456025547  ОКПО 29669675        </t>
  </si>
  <si>
    <t>Общество с ограниченной ответственность Строительная фирма "Авангард" ИНН 74430066734 КПП 745801001 ОГРН 1067443004420</t>
  </si>
  <si>
    <t>Общество с ограниченной ответственностью "СиТиПРОЕКТ" (ООО "СиТиПРОЕКТ")                                ИНН 7452093395 КПП 745201001 ОГРН 1117452002942 ОКПО 91322118</t>
  </si>
  <si>
    <t>Общество с ограниченной ответственность "Яшма" (ООО "Яшма") ИНН 7443004166 КПП 745801001 ОГРН 1027402036133 ОКПО 00000000</t>
  </si>
  <si>
    <t>06-15-743/20</t>
  </si>
  <si>
    <t>134СЦМ19-06-13/1-747/20</t>
  </si>
  <si>
    <t>06-15-748/20</t>
  </si>
  <si>
    <t>06-15-749/20</t>
  </si>
  <si>
    <t>06-15-750/20</t>
  </si>
  <si>
    <t>06-15-752/20</t>
  </si>
  <si>
    <t>06-15-753/20</t>
  </si>
  <si>
    <t>06-15-754/20</t>
  </si>
  <si>
    <t>06-15-755/20</t>
  </si>
  <si>
    <t>06-15-756/20</t>
  </si>
  <si>
    <t>06-15-757/20</t>
  </si>
  <si>
    <t>06-15-758/20</t>
  </si>
  <si>
    <t>06-15-759/20</t>
  </si>
  <si>
    <t>06-15-760/20</t>
  </si>
  <si>
    <t>ЧП-214/2020-06-13/1-761/20</t>
  </si>
  <si>
    <t>06-15-765/20</t>
  </si>
  <si>
    <t>06-15-766/20</t>
  </si>
  <si>
    <t>06-15-767/20</t>
  </si>
  <si>
    <t>06-15-768/20</t>
  </si>
  <si>
    <t>06-15-769/20</t>
  </si>
  <si>
    <t>06-15-770/20</t>
  </si>
  <si>
    <t>06-15-771/20</t>
  </si>
  <si>
    <t>06-15-772/20</t>
  </si>
  <si>
    <t>06-15-773/20</t>
  </si>
  <si>
    <t>06-15-774/20</t>
  </si>
  <si>
    <t>06-15-775/20</t>
  </si>
  <si>
    <t>06-15-776/20</t>
  </si>
  <si>
    <t>06-15-777/20</t>
  </si>
  <si>
    <t>06-15-778/20</t>
  </si>
  <si>
    <t>06-15-779/20</t>
  </si>
  <si>
    <t>06-15-780/20</t>
  </si>
  <si>
    <t>135СЦМ19-06-15-781/20</t>
  </si>
  <si>
    <t>06-15-786/20</t>
  </si>
  <si>
    <t>06-15-788/20</t>
  </si>
  <si>
    <t>06-15-789/20</t>
  </si>
  <si>
    <t>услуга на текущий ремонт кабинета (облицовка стен, потолка, устройство перегородок)</t>
  </si>
  <si>
    <t>приобретение фискальных накопителей</t>
  </si>
  <si>
    <t>выполнение инженерно-геодезических работ между выходом № 1 и выходом № 2 ГРС г. Троицка</t>
  </si>
  <si>
    <t>услуга на текущий ремонт кабинета (монтаж электрооборудования)</t>
  </si>
  <si>
    <t>услуга на текущий ремонт кабинета (окраска стен)</t>
  </si>
  <si>
    <t>услуга на текущий ремонт кабинета (ремонт полоа 2 этап)</t>
  </si>
  <si>
    <t>разработка техплана  между выходом № 1 и выходом № 2 ГРС г. Троицка</t>
  </si>
  <si>
    <t>разработка техплана  в г. Южноуральске, пер. Дачный, 5</t>
  </si>
  <si>
    <t>разработка техплана  в г. Южноуральске, ул. Первомайская, 53</t>
  </si>
  <si>
    <t>разработка техплана  в г. Южноуральске, ул. Первомайская, 45</t>
  </si>
  <si>
    <t>разработка техплана  в г. Южноуральске, ул. Алихетова, 54</t>
  </si>
  <si>
    <t>разработка техплана  в. Мирном, ул. Мира, 1б</t>
  </si>
  <si>
    <t>разработка техплана в с. Чесма, ул. Ильина, 19</t>
  </si>
  <si>
    <t>разработка техплана в с. Чесма, ул. Энтузиастов, 25</t>
  </si>
  <si>
    <t>поставка журнала</t>
  </si>
  <si>
    <t>выполнение инженерно-геодезических работ г. Троицк, ул. Сосновского, 96, ул. Красноармейская, 44, Лаврентьева, 9</t>
  </si>
  <si>
    <t>услуга по техноологическому присоединению г. Троицк, ул. Жданова, 121</t>
  </si>
  <si>
    <t>услуга по разбивочным работам, контрольной съемке г. Троицк, ул. Жданова, 121</t>
  </si>
  <si>
    <t>услуга по техноологическому присоединению г. Троицк, ул. Сосновского, 105</t>
  </si>
  <si>
    <t>услуга по разбивочным работам, контрольной съемке г. Троицк, ул. Сосновского, 105</t>
  </si>
  <si>
    <t>услуга по разбивочным работам, контрольной съемке с. Чесма, ул. Колхозная, 61</t>
  </si>
  <si>
    <t>услуга по разбивочным работам, контрольной съемке п. Беловка Чесменского района, ул. Набережная, 4</t>
  </si>
  <si>
    <t>услуга по по техноологическому присоединению  п. Беловка Чесменского района, ул. Набережная, 4</t>
  </si>
  <si>
    <t>выполнение инженерно-геодезических работ г. Пласт, ул. Строителей, 27а</t>
  </si>
  <si>
    <t>выполнение инженерно-геодезических работ г. Пласт, ул. Коммунальная, 2</t>
  </si>
  <si>
    <t>разработка проектной документации  г. Пласт, ул. Коммунальная, 2</t>
  </si>
  <si>
    <t>выполнение инженерно-геодезических работ г. Южноуральск, Отрадная, 2</t>
  </si>
  <si>
    <t>разработка проектной документации  г. Южноуральск, Отрадная, 2</t>
  </si>
  <si>
    <t>услшуга по сбору исходных данных в г. Троицке, ул. Гастелло, 90</t>
  </si>
  <si>
    <t>выполнение инженерно-геодезических работв г. Троицке, ул. Гастелло, 90</t>
  </si>
  <si>
    <t>разработка проектной документации г. Троицке, ул. Гастелло, 90</t>
  </si>
  <si>
    <t>услуга по обновлению ОФД Такском</t>
  </si>
  <si>
    <t>услуга на текущий ремонт кабинета (лестница)</t>
  </si>
  <si>
    <t>услуга по разбивочным работам, контрольной съемке г. Пласт, ул. Тимуровская, 66б</t>
  </si>
  <si>
    <t>услуга по монтажу гназопровода г. Пласт, ул. Тимуровская, 66б</t>
  </si>
  <si>
    <t>1+N109:N1166.1.9</t>
  </si>
  <si>
    <t>По спецификации</t>
  </si>
  <si>
    <t>Согласно сметам по объектам</t>
  </si>
  <si>
    <t>По заявке</t>
  </si>
  <si>
    <t>По заявкам</t>
  </si>
  <si>
    <t>По Спецификации</t>
  </si>
  <si>
    <t>По сметам объектов</t>
  </si>
  <si>
    <t xml:space="preserve">Общество с ограниченной ответственностью "АЛЬКОР" 
ИНН=7430033554 КПП=743001001
</t>
  </si>
  <si>
    <t>СМР-07/2 -999/20</t>
  </si>
  <si>
    <t xml:space="preserve">Общество с ограниченной ответственностью "УралСтройЭнерго"
ИНН=7452101889 КПП=745201001
</t>
  </si>
  <si>
    <t>СМР-07/2 -1006/20</t>
  </si>
  <si>
    <t>СМР-07/2 -1007/20</t>
  </si>
  <si>
    <t>СМР-07/2 -1008/20</t>
  </si>
  <si>
    <t>СМР-07/2 -1009/20</t>
  </si>
  <si>
    <t>СМР-07/2 -1010/20</t>
  </si>
  <si>
    <t xml:space="preserve">Индивидуальный предприниматель Бакин Сергей Николаевич
ИНН=743014555644 </t>
  </si>
  <si>
    <t>СМР-07/2 -1011/20</t>
  </si>
  <si>
    <t>СМР-07/2 -1012/20</t>
  </si>
  <si>
    <t xml:space="preserve">Муниципальное учреждение Копейского городского округа "Управление строительства"
ИНН=7411015020 КПП=743001001
</t>
  </si>
  <si>
    <t>ДХ-07 -1013/20</t>
  </si>
  <si>
    <t>ДХ-07 -1014/20</t>
  </si>
  <si>
    <t>ДХ-07 -1015/20</t>
  </si>
  <si>
    <t>ДХ-07 -1016/20</t>
  </si>
  <si>
    <t>ДХ-07 -1017/20</t>
  </si>
  <si>
    <t>ДХ-07 -1018/20</t>
  </si>
  <si>
    <t>ДХ-07 -1019/20</t>
  </si>
  <si>
    <t>ДХ-07 -1020/20</t>
  </si>
  <si>
    <t>ДХ-07 -1021/20</t>
  </si>
  <si>
    <t>ДХ-07 -1022/20</t>
  </si>
  <si>
    <t>ДХ-07 -1023/20</t>
  </si>
  <si>
    <t>ДХ-07 -1024/20</t>
  </si>
  <si>
    <t>ДХ-07 -1025/20</t>
  </si>
  <si>
    <t>ДХ-07 -1026/20</t>
  </si>
  <si>
    <t>ДХ-07 -1027/20</t>
  </si>
  <si>
    <t>ДХ-07 -1028/20</t>
  </si>
  <si>
    <t>ДХ-07 -1029/20</t>
  </si>
  <si>
    <t xml:space="preserve">ООО «СТОПТРОН»
ИНН=7415092869 КПП=741501001
</t>
  </si>
  <si>
    <t>ДП-14/3 -1030/20</t>
  </si>
  <si>
    <t xml:space="preserve">ООО "Геогаз"
ИНН=7415059075 КПП=741501001
</t>
  </si>
  <si>
    <t>ДХ-07 -1033/20</t>
  </si>
  <si>
    <t>ДХ-07 -1034/20</t>
  </si>
  <si>
    <t>ДХ-07 -1035/20</t>
  </si>
  <si>
    <t>ДХ-07 -1036/20</t>
  </si>
  <si>
    <t>ДХ-07 -1037/20</t>
  </si>
  <si>
    <t xml:space="preserve">Индивидуальный предприниматель Салтыков Кирилл Иванович
ИНН=743017665910 </t>
  </si>
  <si>
    <t>СМР-07/2 -1038/20</t>
  </si>
  <si>
    <t xml:space="preserve">ООО "Паритет+"
ИНН=7452107930 КПП=745201001
</t>
  </si>
  <si>
    <t>СМР-07/2 -1040/20</t>
  </si>
  <si>
    <t xml:space="preserve">ООО "ПАРИТЕТ"
ИНН=7432013151 КПП=743001001
</t>
  </si>
  <si>
    <t>СМР-07/2 -1041/20</t>
  </si>
  <si>
    <t>ДХ-07 -1042/20</t>
  </si>
  <si>
    <t>СМР-07/2 -1044/20</t>
  </si>
  <si>
    <t>СМР-07/2 -1045/20</t>
  </si>
  <si>
    <t xml:space="preserve">ООО ПКФ "Уралгазкомплект"
ИНН=7451095270 КПП=745101001
</t>
  </si>
  <si>
    <t>ДП-14/3 -1048/20</t>
  </si>
  <si>
    <t>ДП-14/3 -1049/20</t>
  </si>
  <si>
    <t xml:space="preserve">ООО "Бюро технической и правовой экспертизы"
ИНН=7432010947 КПП=743201001
</t>
  </si>
  <si>
    <t>ДХ-07 -1053/20</t>
  </si>
  <si>
    <t xml:space="preserve">Общество с ограниченной ответственностью Омега
ИНН=7449091045 КПП=744901001
</t>
  </si>
  <si>
    <t>ДХ-18 -1056/20</t>
  </si>
  <si>
    <t>СМР-07/2 -1058/20</t>
  </si>
  <si>
    <t>СМР-07/2 -1059/20</t>
  </si>
  <si>
    <t xml:space="preserve">Общество с ограниченной ответственностью "Магнолия"
ИНН=7453162468 КПП=745101001
</t>
  </si>
  <si>
    <t>ДХ-18 -1061/20</t>
  </si>
  <si>
    <t xml:space="preserve">Индивидуальный предприниматель Гафаров Ильяс Саляевич
ИНН=745100679358 </t>
  </si>
  <si>
    <t>ДП-14/3 -1062/20</t>
  </si>
  <si>
    <t xml:space="preserve">Общество с ограниченной ответственностью "Системы и технологии"
ИНН=7453297031 КПП=745301001
</t>
  </si>
  <si>
    <t>ДП-14/3 -1063/20</t>
  </si>
  <si>
    <t>ДХ-18 -1064/20</t>
  </si>
  <si>
    <t>СМР-07/2 -1065/20</t>
  </si>
  <si>
    <t>ДХ-18 -1066/20</t>
  </si>
  <si>
    <t xml:space="preserve">ООО "СТК"
ИНН=2465103531 КПП=246501001
</t>
  </si>
  <si>
    <t>СМР-07/2 -1067/20</t>
  </si>
  <si>
    <t>СМР-07/2 -1068/20</t>
  </si>
  <si>
    <t>СМР-07/2 -1069/20</t>
  </si>
  <si>
    <t>СМР-07/2 -1070/20</t>
  </si>
  <si>
    <t>СМР-07/2 -1071/20</t>
  </si>
  <si>
    <t>ДХ-18 -1072/20</t>
  </si>
  <si>
    <t>ООО НПП "Резонанс" ИНН 7452002091</t>
  </si>
  <si>
    <t>ДП-14/3 -1073/20</t>
  </si>
  <si>
    <t xml:space="preserve">Общество с ограниченной ответственностью "Компас"
ИНН=7430026620 КПП=743001001
</t>
  </si>
  <si>
    <t>ДХ-18 -1076/20</t>
  </si>
  <si>
    <t>ДХ-07 -1077/20</t>
  </si>
  <si>
    <t>ДХ-07 -1078/20</t>
  </si>
  <si>
    <t>ДХ-07 -1079/20</t>
  </si>
  <si>
    <t>ДХ-07 -1080/20</t>
  </si>
  <si>
    <t>ДХ-07 -1081/20</t>
  </si>
  <si>
    <t>ДХ-07 -1082/20</t>
  </si>
  <si>
    <t>ДХ-07 -1084/20</t>
  </si>
  <si>
    <t>ДХ-18 -1085/20</t>
  </si>
  <si>
    <t xml:space="preserve">Индивидуальный предприниматель Куманова Нина Борисовна
ИНН=741100461202 </t>
  </si>
  <si>
    <t>ДКП-14/2 -1088/20</t>
  </si>
  <si>
    <t>ООО «Аверс Монтаж»
ИНН 7430030465 / КПП 743001001</t>
  </si>
  <si>
    <t>ДХ-18 -1090/20</t>
  </si>
  <si>
    <t>ДП-14/3 -1094/20</t>
  </si>
  <si>
    <t>СМР-07/2 -1096/20</t>
  </si>
  <si>
    <t>СМР-07/2 -1097/20</t>
  </si>
  <si>
    <t>СМР-07/2 -1098/20</t>
  </si>
  <si>
    <t>СМР-07/2 -1099/20</t>
  </si>
  <si>
    <t>СМР-07/2 -1100/20</t>
  </si>
  <si>
    <t>СМР-07/2 -1101/20</t>
  </si>
  <si>
    <t>СМР-07/2 -1102/20</t>
  </si>
  <si>
    <t>ДХ-07 -1103/20</t>
  </si>
  <si>
    <t>ДХ-18 -1104/20</t>
  </si>
  <si>
    <t>ДХ-18 -1105/20</t>
  </si>
  <si>
    <t xml:space="preserve">Общество с ограниченной ответственностью "Газпром газомоторное топливо"
ИНН=3905078834 КПП=667143001
</t>
  </si>
  <si>
    <t>ДП-14/3 -1106/20</t>
  </si>
  <si>
    <t>ДХ-07 -1107/20</t>
  </si>
  <si>
    <t>ДХ-07 -1108/20</t>
  </si>
  <si>
    <t>ДХ-07 -1109/20</t>
  </si>
  <si>
    <t>ДХ-07 -1110/20</t>
  </si>
  <si>
    <t>ДХ-07 -1111/20</t>
  </si>
  <si>
    <t>СМР-07/2 -1112/20</t>
  </si>
  <si>
    <t>СМР-07/2 -1113/20</t>
  </si>
  <si>
    <t>СМР-07/2 -1114/20</t>
  </si>
  <si>
    <t>СМР-07/2 -1115/20</t>
  </si>
  <si>
    <t>СМР-07/2 -1116/20</t>
  </si>
  <si>
    <t>ДХ-18 -1117/20</t>
  </si>
  <si>
    <t>ДХ-18 -1118/20</t>
  </si>
  <si>
    <t>СМР-07/2 -1119/20</t>
  </si>
  <si>
    <t xml:space="preserve">Общество с ограниченной ответственностью "УралГазВода"
ИНН=7449132982 КПП=744901001
</t>
  </si>
  <si>
    <t>ДП-14/3 -1124/20</t>
  </si>
  <si>
    <t xml:space="preserve">ООО "Люкс Вода Челябинск"
ИНН=7453183676 КПП=745301001
</t>
  </si>
  <si>
    <t>ДП-14/3 -1125/20</t>
  </si>
  <si>
    <t>ДХ-18 -1128/20</t>
  </si>
  <si>
    <t>ПОСТАВКА СИЗ</t>
  </si>
  <si>
    <t>Геодезические, кадастровые, землеустроительные работы г. Еманжелинск, ул. Победы, д.1а</t>
  </si>
  <si>
    <t>Геодезические, кадастровые, землеустроительные работы п. Новобатурино, ул. Солнечная,12</t>
  </si>
  <si>
    <t>геодезические, кадастровые, землеустроительные работы п. Роза, ул. Громовой, 39</t>
  </si>
  <si>
    <t>поставка газоанализаторов</t>
  </si>
  <si>
    <t>поставка щупов</t>
  </si>
  <si>
    <t>поставка штанг</t>
  </si>
  <si>
    <t>СМР- п. Ключи, ул. Строительная, д.5, кв.2</t>
  </si>
  <si>
    <t>СМР-п. Борисовка, пер. Садовый, д.1</t>
  </si>
  <si>
    <t>СМР- с. Еткуль, ул. Комсомольская, д.128В</t>
  </si>
  <si>
    <t>Геодезические, кадастровые работы с. Еткуль, ул. Комсомольская, д.128В</t>
  </si>
  <si>
    <t>Геодезические, кадастровые, землеустроительные работы г. Коркино, п. Дубровка, ул. Калинина, д.25</t>
  </si>
  <si>
    <t>Услуги по транспортировке траншеекопателя</t>
  </si>
  <si>
    <t>Геодезические , кадастровые и землеустроительные работы г. Коркино, ул. Троицкая, д.94</t>
  </si>
  <si>
    <t>геодезические, кадастровые, землеустроительные работы с. Еткуль, ул. Победы, 93</t>
  </si>
  <si>
    <t>геодезические, кадастровые, землеустроительные работы г. Коркино, ул. Ермака, д.48</t>
  </si>
  <si>
    <t>геодезические, кадастровые, землеустроительные работы на объекте г. Коркино, ул. Комсомольская, д.7</t>
  </si>
  <si>
    <t>геодезические, кадастровые, землеустроительные работы на объекте г. Коркино, ул. М Горького, д.3</t>
  </si>
  <si>
    <t>геодезические, кадастровые, землеустроительные работы на объекте с. Еткуль, ул. Комсомольская, д.1</t>
  </si>
  <si>
    <t>кадастровые геодезические, кадастровые работы на объекте с. Еткуль, пер. 30 д.11</t>
  </si>
  <si>
    <t>проектные работы на объекте рп. Зауральский, ул. Ленина, д.8</t>
  </si>
  <si>
    <t>проектные работы на объекте с. Еткуль, ул. Сельская, д.39</t>
  </si>
  <si>
    <t>проектные работы по объекту с. Еткуль, ул. Энтузиастов 72.78</t>
  </si>
  <si>
    <t>проектные работы с. Еткуль, ул. Комсомольская, д.128</t>
  </si>
  <si>
    <t>проектные работы с. Еткуль, ул. Новая, д.100, 102</t>
  </si>
  <si>
    <t>Проектные работы с. Еткуль, ул. Новая, д.116</t>
  </si>
  <si>
    <t>кадастровые работы с. Вознесенка. ул. Производственников, 10</t>
  </si>
  <si>
    <t>услуги экскаватора с. Вознесенка, участок 28</t>
  </si>
  <si>
    <t>геодезические, кадастровые работы г. Коркино, ул. Пушкина, д.41</t>
  </si>
  <si>
    <t>геодезические, кадастровые работы ст. Дубровка, ул. Железняка, д.53</t>
  </si>
  <si>
    <t>геодезические, кадастровые работы ст. Дубровка, ул. Железняка, 73</t>
  </si>
  <si>
    <t>геодезические, кадастровые работы на объекте п. первомайский, ст. Саксан, ул. Озерная, д.13а</t>
  </si>
  <si>
    <t>геодезические кадастровые работы ст. Дубровка, ул. Железняка, д.103а</t>
  </si>
  <si>
    <t>геодезические, кадастровые работы с. Селезян, ул. Озерная, д.8а</t>
  </si>
  <si>
    <t>геодезические и кадастровые работы д. Потапово, пер. Озерный, д.4</t>
  </si>
  <si>
    <t>геодезические, кадастровые работы на объекте д. Печенкино, ул. Набережная, д. 44а</t>
  </si>
  <si>
    <t>геодезические, кадастровые работы п. Новобатурино, ул. Луговая. д.10</t>
  </si>
  <si>
    <t>геодезические кадастровые работы с. Еткуль, ул. Зеленая, д.1</t>
  </si>
  <si>
    <t>инженерно-геологические работы на объекте г. Коркино, ул. Пушкина, п. Бектыш, ул. Комсомольская, д.19 ул. новая, 12,14</t>
  </si>
  <si>
    <t>геодезические и кадастровые работы рп. Роза, ул. 50 лет Октября д.6 корпус 6</t>
  </si>
  <si>
    <t>геодезические и кадастровые работы п. Бектыш, ул. Комсомольская, д.19</t>
  </si>
  <si>
    <t>поставка трубы полиэтиленовой</t>
  </si>
  <si>
    <t>СМР-с. Еткуль, ул. Степная, д.10</t>
  </si>
  <si>
    <t>СМР устройство компенсатора для проезда автотранспорта к ж.д. №21 ул. Мира, с. Белоносово</t>
  </si>
  <si>
    <t>геодезические, кадастровые, землеустроительные работы с. Вознесенка, участок 28</t>
  </si>
  <si>
    <t>геодезические, кадастровые, землеустроительные работы с. Еткуль, ул. Степная, д.10</t>
  </si>
  <si>
    <t>СМР- г. Коркино, ул. Ермака, д.48 1 этап</t>
  </si>
  <si>
    <t>СМР-Коркино ул. Ермака, д.48 2 этап</t>
  </si>
  <si>
    <t>Услуги экскаватора JCB</t>
  </si>
  <si>
    <t>геодезические, кадастровые работы г. Еманжелинск, ул. Трактовая, 1В</t>
  </si>
  <si>
    <t>геодезические, кадастровые работы п. Зауральский, ул. Живая Защита 6</t>
  </si>
  <si>
    <t>МР-кап. ремонт в районе г.Коркино ул. С.Лазо, д.84 по д.95 ул. Восточная 59 по 95 ул. Панарина д.84 по 121 пер Восточный пер. Транспортный (участок 2-9)</t>
  </si>
  <si>
    <t>обеспечение контроля за функционированием станции катодной защиты подземного газопровода типа КСЭР-ВЧ-ТС</t>
  </si>
  <si>
    <t>Кадастровые работы д. Дубровка, ул. Северная, д.16</t>
  </si>
  <si>
    <t>геодезические и кадастровые работы с. Коелга, ул. Лесная, д.6</t>
  </si>
  <si>
    <t>Геодезические и кадастровые работы с. Коелга, ул. Хохрякова, д.17Б</t>
  </si>
  <si>
    <t>Геодезические и кадастровые работы г. Коркино, пер. Пролетарский,34 б</t>
  </si>
  <si>
    <t>Геодезические и кадастровые работы рп. роза, ул. Декабристов, д.70</t>
  </si>
  <si>
    <t>землеустроительные работы рп. Роза, ул. Металлургов, д.22</t>
  </si>
  <si>
    <t>землеустроительные работы с. Еманжелинка, ул. Советская, д.9г</t>
  </si>
  <si>
    <t>землеустроительные работы г. Коркино, ул. Шахтера, 16</t>
  </si>
  <si>
    <t>землеустроительные работы с. Еткуль, ул. Степная д.17</t>
  </si>
  <si>
    <t>Землеустроительные работы г. Коркино, рп. роза, ул. Староаммональная, переулок,3, д. 18</t>
  </si>
  <si>
    <t>Землеустроительные работы с. Еткуль, ул. Кирова.102</t>
  </si>
  <si>
    <t>землеустроительные работы с. Еманжелинка, ул. Курчатова, д.54</t>
  </si>
  <si>
    <t>землеустроительные работы рп. Первомайский, ул. Магнитогорская, стр. 49</t>
  </si>
  <si>
    <t>Землеустроительные работы рп. роза, ул. Саперная 29а</t>
  </si>
  <si>
    <t>землеустроительные работы с. Еткуль, ул. Молодежная 47</t>
  </si>
  <si>
    <t>землеустроительные работы с. Шеломенцево ул. Береговая 46</t>
  </si>
  <si>
    <t>землеустроительные работы г. Коркино, ул. Железнодорожная, 78</t>
  </si>
  <si>
    <t>землеустроительные работы с. Еткуль, ул. Молодежная 67</t>
  </si>
  <si>
    <t>землеустроительные работы д. Дубровка, ул. Калинина, д,42</t>
  </si>
  <si>
    <t>землеустроительные работы с. Еткуль, ул. 8 Марта д.41</t>
  </si>
  <si>
    <t>Проектные работы по объекту: Газоснабжение жилого дома по адресу: Еткульский район, д. Потапово, пер. Озерный, д.4</t>
  </si>
  <si>
    <t>шт..</t>
  </si>
  <si>
    <t>ОООО "ПрофСнабРесурс"
ИНН=7448192259 КПП=744801001</t>
  </si>
  <si>
    <t>ДП-14/3-1005-20</t>
  </si>
  <si>
    <t>ООО "Инженерные изыскания"
ИНН=7448145266 КПП=744801005</t>
  </si>
  <si>
    <t>ДХ-07-1006-20</t>
  </si>
  <si>
    <t>ООО "Инженерные изыскания"
ИНН=7448145266 КПП=744801006</t>
  </si>
  <si>
    <t>ДХ-07-1007-20</t>
  </si>
  <si>
    <t>ООО "Инженерные изыскания"
ИНН=7448145266 КПП=744801007</t>
  </si>
  <si>
    <t>ДХ-07-1008-20</t>
  </si>
  <si>
    <t>Общество с ограниченной ответственностью "Призма"
ИНН=7451201584 КПП=745101001</t>
  </si>
  <si>
    <t>ДП-14/3-1009-20</t>
  </si>
  <si>
    <t>Общество с ограниченной ответственностью "Призма"
ИНН=7451201584 КПП=745101002</t>
  </si>
  <si>
    <t>ДП-14/3-1010-20</t>
  </si>
  <si>
    <t>Общество с ограниченной ответственностью "Призма"
ИНН=7451201584 КПП=745101003</t>
  </si>
  <si>
    <t>ДП-14/3-1011-20</t>
  </si>
  <si>
    <t>ООО СК "ОТКРЫТИЕ"
ИНН=7430032568 КПП=743001001</t>
  </si>
  <si>
    <t>СМР-07/2-1012-20</t>
  </si>
  <si>
    <t>ООО СК "ОТКРЫТИЕ"
ИНН=7430032568 КПП=743001002</t>
  </si>
  <si>
    <t>СМР-07/2-1013-20</t>
  </si>
  <si>
    <t xml:space="preserve">ИП Иванов Анатолий Васильевич
ИНН=741200398057
ИНН=7451432408
</t>
  </si>
  <si>
    <t>СМР-07/2-1014-20</t>
  </si>
  <si>
    <t>ООО "Инженерные изыскания"
ИНН=7448145266 КПП=744801009</t>
  </si>
  <si>
    <t>ДХ-07-1015-20</t>
  </si>
  <si>
    <t>ООО "Инженерные изыскания"
ИНН=7448145266 КПП=744801010</t>
  </si>
  <si>
    <t>ДХ-07-1016-20</t>
  </si>
  <si>
    <t xml:space="preserve">ЗАО "Востокмонтажмеханизация"
ИНН=7447009775 КПП=744701001
</t>
  </si>
  <si>
    <t>ДХ-07-1017-20</t>
  </si>
  <si>
    <t>ДХ-07-1026-20</t>
  </si>
  <si>
    <t>ООО "Инженерные изыскания"
ИНН=7448145266 КПП=744801013</t>
  </si>
  <si>
    <t>ДХ-07-1027-20</t>
  </si>
  <si>
    <t>ООО "Инженерные изыскания"
ИНН=7448145266 КПП=744801014</t>
  </si>
  <si>
    <t>ДХ-07-1028-20</t>
  </si>
  <si>
    <t>ООО "Инженерные изыскания"
ИНН=7448145266 КПП=744801015</t>
  </si>
  <si>
    <t>ДХ-07-1029-20</t>
  </si>
  <si>
    <t>ООО "Инженерные изыскания"
ИНН=7448145266 КПП=744801016</t>
  </si>
  <si>
    <t>ДХ-07-1030-20</t>
  </si>
  <si>
    <t>ООО "Инженерные изыскания"
ИНН=7448145266 КПП=744801017</t>
  </si>
  <si>
    <t>ДХ-07-1031-20</t>
  </si>
  <si>
    <t>ООО "Инженерные изыскания"
ИНН=7448145266 КПП=744801018</t>
  </si>
  <si>
    <t>ДХ-07-1032-20</t>
  </si>
  <si>
    <t xml:space="preserve">ООО  "Спектр"
ИНН=7412011540 КПП=741201001
</t>
  </si>
  <si>
    <t>ПИР-07/1-1033-20</t>
  </si>
  <si>
    <t>ООО "Инженерные изыскания"
ИНН=7448145266 КПП=744801020</t>
  </si>
  <si>
    <t>ПИР-07/1-1034-20</t>
  </si>
  <si>
    <t>ООО "Инженерные изыскания"
ИНН=7448145266 КПП=744801021</t>
  </si>
  <si>
    <t>ПИР-07/1-1035-20</t>
  </si>
  <si>
    <t>ООО "Инженерные изыскания"
ИНН=7448145266 КПП=744801022</t>
  </si>
  <si>
    <t>ПИР-07/1-1036-20</t>
  </si>
  <si>
    <t>ООО "Инженерные изыскания"
ИНН=7448145266 КПП=744801023</t>
  </si>
  <si>
    <t>ПИР-07/1-1037-20</t>
  </si>
  <si>
    <t>ООО "Инженерные изыскания"
ИНН=7448145266 КПП=744801024</t>
  </si>
  <si>
    <t>ПИР-07/1-1038-20</t>
  </si>
  <si>
    <t>ООО "Инженерные изыскания"
ИНН=7448145266 КПП=744801025</t>
  </si>
  <si>
    <t>ДХ-07-1039-20</t>
  </si>
  <si>
    <t xml:space="preserve">ИП КАРАСЕВ В.А.                                                         ИНН 741203592736
</t>
  </si>
  <si>
    <t>ДХ-07-1040-20</t>
  </si>
  <si>
    <t>ДХ-07-1041-20</t>
  </si>
  <si>
    <t>ООО "Инженерные изыскания"
ИНН=7448145266 КПП=744801026</t>
  </si>
  <si>
    <t>ДХ-07-1042-20</t>
  </si>
  <si>
    <t>ООО "Инженерные изыскания"
ИНН=7448145266 КПП=744801027</t>
  </si>
  <si>
    <t>ДХ-07-1043-20</t>
  </si>
  <si>
    <t>ООО "Инженерные изыскания"
ИНН=7448145266 КПП=744801030</t>
  </si>
  <si>
    <t>ДХ-07-1044-20</t>
  </si>
  <si>
    <t>ООО "Инженерные изыскания"
ИНН=7448145266 КПП=744801031</t>
  </si>
  <si>
    <t>ДХ-07-1045-20</t>
  </si>
  <si>
    <t>ООО "Инженерные изыскания"
ИНН=7448145266 КПП=744801032</t>
  </si>
  <si>
    <t>ДХ-07-1046-20</t>
  </si>
  <si>
    <t>ООО "Инженерные изыскания"
ИНН=7448145266 КПП=744801033</t>
  </si>
  <si>
    <t>ДХ-07-1047-20</t>
  </si>
  <si>
    <t>ООО "Инженерные изыскания"
ИНН=7448145266 КПП=744801034</t>
  </si>
  <si>
    <t>ДХ-07-1048-20</t>
  </si>
  <si>
    <t>ООО "Инженерные изыскания"
ИНН=7448145266 КПП=744801035</t>
  </si>
  <si>
    <t>ДХ-07-1049-20</t>
  </si>
  <si>
    <t>ООО "Инженерные изыскания"
ИНН=7448145266 КПП=744801036</t>
  </si>
  <si>
    <t>ДХ-07-1050-20</t>
  </si>
  <si>
    <t>ООО "Инженерные изыскания"
ИНН=7448145266 КПП=744801037</t>
  </si>
  <si>
    <t>ДХ-07-1051-20</t>
  </si>
  <si>
    <t>ООО "Инженерные изыскания"
ИНН=7448145266 КПП=744801038</t>
  </si>
  <si>
    <t>ДХ-07-1053-20</t>
  </si>
  <si>
    <t>ООО "Инженерные изыскания"
ИНН=7448145266 КПП=744801039</t>
  </si>
  <si>
    <t>ДХ-07-1054-20</t>
  </si>
  <si>
    <t>ДП-14/3-1055-20</t>
  </si>
  <si>
    <t>СМР-07/2-1057-20</t>
  </si>
  <si>
    <t xml:space="preserve">Индивидуальный предприниматель Юдин Николай Иванович
ИНН=741200398120
</t>
  </si>
  <si>
    <t>СМР-07/2-1062-20</t>
  </si>
  <si>
    <t>ДХ-07-1063-20</t>
  </si>
  <si>
    <t>ООО "Инженерные изыскания"
ИНН=7448145266 КПП=744801040</t>
  </si>
  <si>
    <t>ДХ-07-1064-20</t>
  </si>
  <si>
    <t xml:space="preserve">Карманова С.Н. ИП
ИНН=741205055342 
ИНН=7430027649 
</t>
  </si>
  <si>
    <t>СМР-07/2-1069-20</t>
  </si>
  <si>
    <t xml:space="preserve">ООО СК "ОТКРЫТИЕ"
ИНН=7430032568 КПП=743001001
</t>
  </si>
  <si>
    <t>СМР-07/2-1070-20</t>
  </si>
  <si>
    <t xml:space="preserve">ИП Карасев В.А.                                                    ИНН 741203592736
</t>
  </si>
  <si>
    <t>ДХ-18-1071-20</t>
  </si>
  <si>
    <t>ДХ-07-1072-20</t>
  </si>
  <si>
    <t>ДХ-07-1073-20</t>
  </si>
  <si>
    <t xml:space="preserve">ИП Иванов Анатолий Васильевич
ИНН=741200398057 </t>
  </si>
  <si>
    <t>СМР-07/2-1082-20</t>
  </si>
  <si>
    <t xml:space="preserve">ООО "Сфера безопасности"
ИНН=7460015680 КПП=746001001
</t>
  </si>
  <si>
    <t>ДХ-19-1084-20</t>
  </si>
  <si>
    <t>ООО "Инженерные изыскания"
ИНН=7448145266 КПП=744801047</t>
  </si>
  <si>
    <t>ДХ-07-1088-20</t>
  </si>
  <si>
    <t>ООО "Инженерные изыскания"
ИНН=7448145266 КПП=744801048</t>
  </si>
  <si>
    <t>ДХ-07-1089-20</t>
  </si>
  <si>
    <t>ООО "Инженерные изыскания"
ИНН=7448145266 КПП=744801049</t>
  </si>
  <si>
    <t>ДХ-07-1090-20</t>
  </si>
  <si>
    <t>ДХ-07-1091-20</t>
  </si>
  <si>
    <t>ДХ-07-1092-20</t>
  </si>
  <si>
    <t>ДХ-07-1103-20</t>
  </si>
  <si>
    <t>ДХ-07-1104-20</t>
  </si>
  <si>
    <t>ДХ-07-1105-20</t>
  </si>
  <si>
    <t>ДХ-07-1107-20</t>
  </si>
  <si>
    <t>ООО "Инженерные изыскания"
ИНН=7448145266 КПП=744801050</t>
  </si>
  <si>
    <t>ДХ-07-1108-20</t>
  </si>
  <si>
    <t>ООО "Инженерные изыскания"
ИНН=7448145266 КПП=744801051</t>
  </si>
  <si>
    <t>ДХ-07-1117-20</t>
  </si>
  <si>
    <t>ООО "Инженерные изыскания"
ИНН=7448145266 КПП=744801052</t>
  </si>
  <si>
    <t>ДХ-07-1118-20</t>
  </si>
  <si>
    <t>ООО "Инженерные изыскания"
ИНН=7448145266 КПП=744801053</t>
  </si>
  <si>
    <t>ДХ-07-1119-20</t>
  </si>
  <si>
    <t>ООО "Инженерные изыскания"
ИНН=7448145266 КПП=744801054</t>
  </si>
  <si>
    <t>ДХ-07-1120-20</t>
  </si>
  <si>
    <t>ООО "Инженерные изыскания"
ИНН=7448145266 КПП=744801055</t>
  </si>
  <si>
    <t>ДХ-07-1121-20</t>
  </si>
  <si>
    <t>ООО "Инженерные изыскания"
ИНН=7448145266 КПП=744801056</t>
  </si>
  <si>
    <t>ДХ-07-1122-20</t>
  </si>
  <si>
    <t>ООО "Инженерные изыскания"
ИНН=7448145266 КПП=744801057</t>
  </si>
  <si>
    <t>ДХ-07-1123-20</t>
  </si>
  <si>
    <t>ООО "Инженерные изыскания"
ИНН=7448145266 КПП=744801058</t>
  </si>
  <si>
    <t>ДХ-07-1124-20</t>
  </si>
  <si>
    <t>ООО "Инженерные изыскания"
ИНН=7448145266 КПП=744801059</t>
  </si>
  <si>
    <t>ДХ-07-1125-20</t>
  </si>
  <si>
    <t>ООО "Инженерные изыскания"
ИНН=7448145266 КПП=744801060</t>
  </si>
  <si>
    <t>ДХ-07-1126-20</t>
  </si>
  <si>
    <t>Общество с ограниченной ответственностью "Спектр"
ИНН=7412011540 КПП=741201001</t>
  </si>
  <si>
    <t>ПИР-07/1-1128-20</t>
  </si>
  <si>
    <t>метрологические работы</t>
  </si>
  <si>
    <t>ремонт автомобиля NIVA CHEVROLET</t>
  </si>
  <si>
    <t>комплекс работ по специальной оценке условий труда</t>
  </si>
  <si>
    <t>оказание услуг по проведению лабораторных исследований в рамках программы производственного контроля</t>
  </si>
  <si>
    <t>услуги по оформлению санитарно-гигиенических паспортов по условиям труда</t>
  </si>
  <si>
    <t>обучение руководителей, специалистов по ОТ</t>
  </si>
  <si>
    <t>оказание услуг по продлению удостоверения</t>
  </si>
  <si>
    <t>поставка запчастей на автомобили ВАЗ</t>
  </si>
  <si>
    <t>поставка запчастей для грузовых машин ЗИЛ,УРАЛ</t>
  </si>
  <si>
    <t>приобретение запчастей для автомобилей УАЗ,ГАЗ</t>
  </si>
  <si>
    <t>услуги по ремонту автомобилей,агрегатов и оборудования</t>
  </si>
  <si>
    <t>шиномонтажные и шиноремонтные работы</t>
  </si>
  <si>
    <t>технические жидкости и смазки</t>
  </si>
  <si>
    <t>фитинг тройник тип СТФ/Т</t>
  </si>
  <si>
    <t>газ сжиженный (пропан-бутановая смесь)</t>
  </si>
  <si>
    <t>тех.обслуживание и поверка газоанализаторов</t>
  </si>
  <si>
    <t>услуги по стирке спецодежды</t>
  </si>
  <si>
    <t>поставка облучателя-рециркулятора ОБНР 2х15 "Кристалл"</t>
  </si>
  <si>
    <t>услуги по заправке тонер-картриджей</t>
  </si>
  <si>
    <t>бумага для офисной техники</t>
  </si>
  <si>
    <t>20.11.2020</t>
  </si>
  <si>
    <t>25.11.2020</t>
  </si>
  <si>
    <t>17.11.2020</t>
  </si>
  <si>
    <t>27.11.2020</t>
  </si>
  <si>
    <t>22.10.2020</t>
  </si>
  <si>
    <t>8900</t>
  </si>
  <si>
    <t>99990,00</t>
  </si>
  <si>
    <t>80000,00</t>
  </si>
  <si>
    <t>66816,00</t>
  </si>
  <si>
    <t>33375</t>
  </si>
  <si>
    <t>ООО "Уфалейская транспортная компания"</t>
  </si>
  <si>
    <t>2367-20</t>
  </si>
  <si>
    <t>АО "Нязепетровское АТП"</t>
  </si>
  <si>
    <t>2364-20</t>
  </si>
  <si>
    <t>ООО "Гео-дент"</t>
  </si>
  <si>
    <t>2368-20</t>
  </si>
  <si>
    <t>ФБУ "Челябинский ЦСМ"</t>
  </si>
  <si>
    <t>М 7628-Э/20/2474-20</t>
  </si>
  <si>
    <t>ИП Перескоков А.Н.</t>
  </si>
  <si>
    <t>21-2020/2471-20</t>
  </si>
  <si>
    <t>ООО Центр охраны труда "Универсальные консультационные системы"</t>
  </si>
  <si>
    <t>590/20/Р-Р/2360-20</t>
  </si>
  <si>
    <t>2412-20</t>
  </si>
  <si>
    <t>ЧОУ ДПО "Центр охраны труда "УНИКС"</t>
  </si>
  <si>
    <t>2409-20</t>
  </si>
  <si>
    <t>ООО ЦПС "Сварка и контроль"</t>
  </si>
  <si>
    <t>НК-20/126/2441-20</t>
  </si>
  <si>
    <t>ИП Мхитарян К.Ф.</t>
  </si>
  <si>
    <t>2378-20</t>
  </si>
  <si>
    <t>ИП Серебряков А.В.</t>
  </si>
  <si>
    <t>2379-20</t>
  </si>
  <si>
    <t>ООО Кыштымавтосервис</t>
  </si>
  <si>
    <t>100/2381-20</t>
  </si>
  <si>
    <t>101/2380-20 от 17.11.2020</t>
  </si>
  <si>
    <t>ИП Сарваритдинов А.Ш.</t>
  </si>
  <si>
    <t>72-20/2419-20</t>
  </si>
  <si>
    <t>ГБУЗ  "Районная больница с.Кунашак"</t>
  </si>
  <si>
    <t>2366-20</t>
  </si>
  <si>
    <t>ООО "Магистраль-РЕСУРС"</t>
  </si>
  <si>
    <t>52/2319-20</t>
  </si>
  <si>
    <t>ООО "СТОПТРОН"</t>
  </si>
  <si>
    <t>2473-20</t>
  </si>
  <si>
    <t>ИП Ветров Вячеслав Анатольевич</t>
  </si>
  <si>
    <t>2629-20</t>
  </si>
  <si>
    <t>ООО " Медаар"</t>
  </si>
  <si>
    <t>2238-20</t>
  </si>
  <si>
    <t>ООО "Химчистка Реакция"</t>
  </si>
  <si>
    <t>1807-20</t>
  </si>
  <si>
    <t>ИП Колычева Анна Сергеевна</t>
  </si>
  <si>
    <t>528/2477-20</t>
  </si>
  <si>
    <t>12/20/2320-20</t>
  </si>
  <si>
    <t>ИП Шорыгин Тимур Анатольевич</t>
  </si>
  <si>
    <t>2657-20</t>
  </si>
  <si>
    <t>ООО "Диво Офис"</t>
  </si>
  <si>
    <t>17.12.20/2691-20</t>
  </si>
  <si>
    <t>99990</t>
  </si>
  <si>
    <t>кг</t>
  </si>
  <si>
    <t>услуги по предрейсовому и послерейсовому мед.осмотру</t>
  </si>
  <si>
    <t>выполнение кадастровых работ: г. Юрюзань, ул. Карла Маркса, д. 33, д. 35, д. 37</t>
  </si>
  <si>
    <t>возмездное оказание услуг мед. услуг (проведение предрейсовых мед. осмотров)</t>
  </si>
  <si>
    <t>проведение медецинского осмотра работников</t>
  </si>
  <si>
    <t>проведение предрейсовых мед. осмотров водителей транспортных средств     (г. Сим)</t>
  </si>
  <si>
    <t>проведение предрейсовых мед. осмотров водителей транспортных средств     (г. Миньяр)</t>
  </si>
  <si>
    <t>выполнение проектных работ: г. Сим, 2,2 км. Автодороги</t>
  </si>
  <si>
    <t>выполнение проектных работ: г. Юрюзань, ул. Советская, д. 144 А</t>
  </si>
  <si>
    <t>выполнение проектных работ: г. Усть-Катав, ул. Рабочая, д. 27</t>
  </si>
  <si>
    <t xml:space="preserve">выполнение инженерно-геодезических работ: г. Юрюзань, ул. Златоустовская, д. 67 А, 71, 75 </t>
  </si>
  <si>
    <t>поставка оборудования</t>
  </si>
  <si>
    <t>выполнение кадастровых работ; г. Юрюзань, ул. 3-го Интернационала, д. 61, 63</t>
  </si>
  <si>
    <t>выполнение работ по исполнительной съёмке: г. Юрюзань, ул. 3-го Интернационала, д. 61, д. 63</t>
  </si>
  <si>
    <t>выдача тех. условий на проектирование и строительство объекта: г. Юрюзань, ул. Гагарина, д. 14</t>
  </si>
  <si>
    <t>выдача тех. условий на проектирование и строительство объекта: г. Юрюзань, ул.Советская, д. 144 А</t>
  </si>
  <si>
    <t>покупка полос</t>
  </si>
  <si>
    <t>выдача тех. условий на проектирование: г. Юрюзань, ул. Советская, д. 156 А</t>
  </si>
  <si>
    <t>выдача тех. условий на проектирование: г. Усть-Катав, ул. Рабочая, д. 37</t>
  </si>
  <si>
    <t>выполнение проектных работ: г. Сим, ул. Чехова, д. 78 А</t>
  </si>
  <si>
    <t>приобретение ключа активации СБИСОФД для обработки ФД</t>
  </si>
  <si>
    <t>услуги по мойке автотранспорта</t>
  </si>
  <si>
    <t>выполннение инженерно-геодезических работ: г. Юрюзань, ул Советская, д. 8-1</t>
  </si>
  <si>
    <t>выполннение инженерно-геодезических работ: г. Юрюзань, ул Зайцева, д. 7А</t>
  </si>
  <si>
    <t>Поставка товара</t>
  </si>
  <si>
    <t>Инженерно-геодезические работы: г. Усть-Катав, ул. Победы, д. 90, 92</t>
  </si>
  <si>
    <t>Поставка нефтепрдуктов    г. Аша</t>
  </si>
  <si>
    <t>Поставка нефтепрдуктов    п. Кропачёво</t>
  </si>
  <si>
    <t>Поставка нефтепрдуктов    г. Миньяр</t>
  </si>
  <si>
    <t>Поставка нефтепрдуктов    г. Юрюзань</t>
  </si>
  <si>
    <t>объект</t>
  </si>
  <si>
    <t>количество</t>
  </si>
  <si>
    <t>услуга</t>
  </si>
  <si>
    <t>литров</t>
  </si>
  <si>
    <t>литры</t>
  </si>
  <si>
    <t>ИП Попов Дмитрий Григорьевич                             ИНН 741900239430                   ОГРН 305740114403601</t>
  </si>
  <si>
    <t xml:space="preserve">ДХ-0274-20 </t>
  </si>
  <si>
    <t>ГБУЗ "Районная больница г. Катав-Ивановск" ИНН 7410000960 КПП 745701001  ОГРН 1027400757790</t>
  </si>
  <si>
    <t xml:space="preserve">ДХ-0275-20 </t>
  </si>
  <si>
    <t xml:space="preserve">ПАО «Ашинский метзавод»
ИНН 7401000473 КПП 997550001
ОГРН 1027400508277 
</t>
  </si>
  <si>
    <t xml:space="preserve">ДХ-0276-20 </t>
  </si>
  <si>
    <t>ГБУЗ "Районная больница г. Аша" ИНН 7401002008 КПП 745701001  ОГРН 1027400509916</t>
  </si>
  <si>
    <t>ДХ-0278-20</t>
  </si>
  <si>
    <t>ДХ-0279-20</t>
  </si>
  <si>
    <t>ООО "СтройПроект"                  ИНН 7404071634 КПП 7404071634 ОГРН 1197456007308             ОКПО 82919655</t>
  </si>
  <si>
    <t>ДХ-0280-20</t>
  </si>
  <si>
    <t>ДХ-0281-20</t>
  </si>
  <si>
    <t>ДХ-0282-20</t>
  </si>
  <si>
    <t>Общество с ограниченной ответственностью «Злат Азимут»
ИНН 7404065856 КПП 740401001
ОГРН 1157404000797
ОКПО 36914632</t>
  </si>
  <si>
    <t>ДХ-0284-20</t>
  </si>
  <si>
    <t xml:space="preserve">Индивидуальный предприниматель Белоусова Ирина Валентиновна
ИНН: 773718957973
ОГРН ИП: 317774600606234
</t>
  </si>
  <si>
    <t>ДХ-0285-20</t>
  </si>
  <si>
    <t xml:space="preserve">ИП Попов Дмитрий Григорьевич                             ИНН 741900239430                   ОГРН 305740114403601
</t>
  </si>
  <si>
    <t>ДХ-0286-20</t>
  </si>
  <si>
    <t>ДХ-0287-20</t>
  </si>
  <si>
    <t>ПАО «Ростелеком»
ИНН 7707049388, КПП 668543001, 
БИК 046577959                        ОГРН 1027700198767                ОКПО 56410135</t>
  </si>
  <si>
    <t xml:space="preserve">ДХ-0288-20 </t>
  </si>
  <si>
    <t>ДХ-0288/1-20</t>
  </si>
  <si>
    <t xml:space="preserve">ИП Минулина Юлия Геннадьевна
ИНН 740106926597
ОГРНИП 319745600017242
</t>
  </si>
  <si>
    <t>ДП-0289-20</t>
  </si>
  <si>
    <t xml:space="preserve">И.П. Нестеров Максим Николаевич
ИНН № 741200648268
ОГРИН ИП № 307741203200027
</t>
  </si>
  <si>
    <t>ДХ-0290-20</t>
  </si>
  <si>
    <t>ДХ-0291-20</t>
  </si>
  <si>
    <t>ДХ-0292-20</t>
  </si>
  <si>
    <t>ДХ-0293-20</t>
  </si>
  <si>
    <t>Общество с ограниченной ответственностью "Компания "Тензор"
ИНН 7605016030 КПП 760401001 ОГРН 1027600787994                ОКПО 50946225</t>
  </si>
  <si>
    <t>ДХ-0294-20</t>
  </si>
  <si>
    <t xml:space="preserve">ИП Ткачук Ирина Александровна
ИНН 741901863383
  ОГРНИП 3207455600089299
</t>
  </si>
  <si>
    <t>ДХ-0295-20</t>
  </si>
  <si>
    <t>ДХ-0296-20</t>
  </si>
  <si>
    <t>ДХ-0297-20</t>
  </si>
  <si>
    <t>ДХ-0298-20</t>
  </si>
  <si>
    <t>ИП Селивёрстов Е.Б.                   ИНН 7419012443876                 ОГРН 315745600013189</t>
  </si>
  <si>
    <t>ДП-0299-20</t>
  </si>
  <si>
    <t>ДХ-0300-20</t>
  </si>
  <si>
    <t xml:space="preserve">ООО «ГНП сеть»
ИНН 6164317329 КПП 997350001
ОГРН 1146164001807             ОКПО 24223727
</t>
  </si>
  <si>
    <t>ДП-0301-20</t>
  </si>
  <si>
    <t>ООО «ГНП сеть»
ИНН 6164317329 КПП 997350001
ОГРН 1146164001807             ОКПО 24223727</t>
  </si>
  <si>
    <t>ДП-0302-20</t>
  </si>
  <si>
    <t>ДП-0303-20</t>
  </si>
  <si>
    <t>ДП-0304-20</t>
  </si>
  <si>
    <t>Горюче-смазочные материалы</t>
  </si>
  <si>
    <t xml:space="preserve">проверка технического состояния транспортных средств Заказчика (в том числе их частей, предметов, дополнительного оборудования) на предмет соответствия транспортных средств обязательным требованиям безопасности транспортных средств </t>
  </si>
  <si>
    <t>земельно-кадастровые работы по договору ТП объекта: Газоснабжение жилого дома, по адресу Челябинская обл., Чебаркульский р-н, с. Малково, ул. Российская, д. 1  Г-2</t>
  </si>
  <si>
    <t>земельно-кадастровые работы по договору ТП объекта: Газоснабжение жилого дома, по адресу Челябинская обл., г. Чебаркуль, мкр Южный, ул. Центральная, д. 22</t>
  </si>
  <si>
    <t>земельно-кадастровые работы по договору ТП объекта: Газоснабжение жилого дома, по адресу Челябинская обл., г. Чебаркуль, ул. Пугачева, д. 8</t>
  </si>
  <si>
    <t>получение ТУ на проектирование подземного газопровода низкого давления в охранной зоне объектов волоконно-оптической линии связи по объекту: "Газоснабжение нежилого здания" по адресу: Челябинская обл., г. Миасс, в р-н пересечения ул. 8 Июля и ул. Тухачевского</t>
  </si>
  <si>
    <t>получение ТУ на проектирование подземного газопровода низкого давления в охранной зоне объектов волоконно-оптической линии связи по объекту: "Газоснабжение нежилого здания" по адресу: Челябинская обл., г. Миасс, пр. Макеева, д. 38</t>
  </si>
  <si>
    <t>приобретение Ключ активации СБИС ОФД для обработки ФД в течение 15 месяцев в количестве 2 шт</t>
  </si>
  <si>
    <t>приообретение бесконтактных инфракрасных термометров (2ш.)</t>
  </si>
  <si>
    <t>предоставление транспортных средств экскаватора-погрузчика для исполнения обязательства по договорам технологического подключения</t>
  </si>
  <si>
    <t>выполнение работ по монтажу футляра Ф110 мм методом ГНБ ждч газопровода Ф63 мм на объекте: "Газоснабжение жилого дома" по адресу: Челябинская обл., Чебаркульский р-н, с. Кундравы, ул. Кирова, 104 по Технологическому присоединению</t>
  </si>
  <si>
    <t>выполнение строительно-монтажных работ по наружному газопроводу высокого давления на объекте: газоснабжение нежилого здания по адресу: Челябинская область, г. Миасс  по объездной дороге, восточнее территории ООО "Луч"</t>
  </si>
  <si>
    <t>выполнение изыскательских работ (инженерно-геологических) на объекте: "Газоснабжение производственного корпуса" по адресу: Челябинская область, г. Миасс, в районе северной проходной ОАО "ГРЦ им. Макеева", кадастровый номер 74:34:0807001:77</t>
  </si>
  <si>
    <t>выполнение изыскательских работ (инженерно-геологических) на объекте: "Газоснабжение нежилого здания" по адресу: Челябинеская область, г. Миасс, Объездная дорога, 1/8а</t>
  </si>
  <si>
    <t>разработка проектной и рабочей документации по объекту: "Газоснабжение жилого дома" по адресу: Челябинская область, Чебаркульский р-н, д. Коротаново, по смежеству с земельным участком по ул. Мира, 24а</t>
  </si>
  <si>
    <t>разработка проектной и рабочей документации по объекту: "Газоснабжение жилого дома" по адресу: Челябинская область, Чебаркульский р-н, с. Кундравы, ул. Кирова, д. 104</t>
  </si>
  <si>
    <t>приобретение ограждений для газовых кранов</t>
  </si>
  <si>
    <t>выполнение строительно-монтажных работ на объекте: "Газоснабжение жилого дома" по адресу: Челябинская обл., г. Миасс, п. Тургояк, ул. Туристов, 25</t>
  </si>
  <si>
    <t>разработка проектной и рабочей документации по объекту: "Газоснабжение нежилого здания" по адресу: "Челябинская область, г. Миасс, Тургоякское шоссе, 7/1</t>
  </si>
  <si>
    <t>выполнение земляных работы на объекте: "Газоснабжение нежилого помещения" по адресу: Челябинская область, г. Миасс, Объездная дорога, дом 4/52</t>
  </si>
  <si>
    <t>выполнение строительно-монтажных работ на объекте: "Газоснабжение нежилого помещения" по адресу: Челябинская область, г. Миасс, Объездная дорога, дом 4/52</t>
  </si>
  <si>
    <t>организация допуска и надзор в охранных зонах объектов электросетевого хозяйства на объекте: "Газоснабжение жилого дома" по адресу: Челябинская обл., г. Миасс, п. Тургояк, ул. Туристов, д. 25</t>
  </si>
  <si>
    <t>разработка проектной и рабочей документации по объекту: "Газоснабжение жилого дома" по адресу: Челябинская область, г. Чебаркуль, ул. Попова, д. 46, кадастровый номер: 74:38:0117018:8</t>
  </si>
  <si>
    <t>разработка проектной и рабочей документации по объекту: "Газоснабжение производственных площадей" по адресу: Челябинская область, г. Миасс, ул. Ленина, 123</t>
  </si>
  <si>
    <t>строительно-монтажные работы на объекте: "Газоснабжение нежилых зданий производственного назначения с АБК" по адресу: Челябинская область, г. Миасс, Тургоякское шоссе</t>
  </si>
  <si>
    <t>выполнение строительно-монтажных работ на объекте: "Газоснабжение производственных площадей" по адресу: Челябинская обл., г. Миасс, Объездная дорога, 4/45</t>
  </si>
  <si>
    <t>проведение предрейсового и послерейсового медицинского освидетельствования водителей служебных автомобилей на 2021 год (Уйское)</t>
  </si>
  <si>
    <t>проведение предрейсового и послерейсового медицинского освидетельствования водителей служебных автомобилей (Карабаш)</t>
  </si>
  <si>
    <t xml:space="preserve">проведение предрейсового и послерейсового медицинского освидетельствования водителей служебных автомобилей (Чебаркуль и Тимирязево) </t>
  </si>
  <si>
    <t>проведение предрейсового и послерейсового медицинского освидетельствования водителей служебных автомобилей (Миасс)</t>
  </si>
  <si>
    <t xml:space="preserve"> поступил 04.12.2020 от 27.11.2020 </t>
  </si>
  <si>
    <t>поступил 04.12.2020 от 27.11.2020</t>
  </si>
  <si>
    <t xml:space="preserve"> 07.12.2020</t>
  </si>
  <si>
    <t>15.12.2020 от 09.12.2020</t>
  </si>
  <si>
    <t>15.12.2020 от 01.12.2020</t>
  </si>
  <si>
    <t>22.12.2020 от  01.12.2020</t>
  </si>
  <si>
    <t>ООО "М-5-АВТО ПЛЮС" ИНН 7453257381</t>
  </si>
  <si>
    <t>ДХ-631/2-631/20</t>
  </si>
  <si>
    <t>ООО "Урал-ПРО" ИНН 7448147714</t>
  </si>
  <si>
    <t>ДХ-632/1-632/20</t>
  </si>
  <si>
    <t>ДХ-633/1-633/20</t>
  </si>
  <si>
    <t>ДХ-634/1-634/20</t>
  </si>
  <si>
    <t>ПАО "Ростелеком" ИНН 7707049388</t>
  </si>
  <si>
    <t>ДХ-635/2-635/20</t>
  </si>
  <si>
    <t>ДХ-636/2-636/20</t>
  </si>
  <si>
    <t>ООО "Компания "Тензор" ИНН 7605016030</t>
  </si>
  <si>
    <t>ДКП-638/2-638/20</t>
  </si>
  <si>
    <t>ООО "Компания Генезис" 7448134722</t>
  </si>
  <si>
    <t>ДП-641/2-641/20</t>
  </si>
  <si>
    <t>ООО "НПО "ВЕКТОР" ИНН 7415089471</t>
  </si>
  <si>
    <t>ДХ-642/1-642/20</t>
  </si>
  <si>
    <t>ИП Желтышев Олег Геннадьевич ИНН 744801016646</t>
  </si>
  <si>
    <t>СМР-643/1-643/20</t>
  </si>
  <si>
    <t>ООО "МиассГазСтрой" ИНН 7415076610</t>
  </si>
  <si>
    <t>СМР-644/1-644/20</t>
  </si>
  <si>
    <t>ООО "МГСП" ИНН 7415039569</t>
  </si>
  <si>
    <t>ДХ-645/1-645/20</t>
  </si>
  <si>
    <t>ДХ-646/1-646/20</t>
  </si>
  <si>
    <t>ООО "Геогаз" ИНН 7415059075</t>
  </si>
  <si>
    <t>ПИР-647/1-647/20</t>
  </si>
  <si>
    <t>ПИР-648/1-648/20</t>
  </si>
  <si>
    <t>ООО "Русская стратегия" ИНН 7415056370</t>
  </si>
  <si>
    <t>ДП-649/2-649/20</t>
  </si>
  <si>
    <t>ООО "ИнженерИнвест" ИНН 7415087210</t>
  </si>
  <si>
    <t>СМР-650/1-650/20</t>
  </si>
  <si>
    <t>ПИР-651/1-651/20</t>
  </si>
  <si>
    <t>ООО ПСК «Олимп» ИНН 7415100728</t>
  </si>
  <si>
    <t>СМР-653/1-653/20</t>
  </si>
  <si>
    <t>СМР-654/1-654/20</t>
  </si>
  <si>
    <t>ОАО "МРСК Урала" ИНН 6671163413</t>
  </si>
  <si>
    <t>ДХ-656/2-656/20</t>
  </si>
  <si>
    <t>ПИР-657/1-657/20</t>
  </si>
  <si>
    <t>ПИР-658/1-658/20</t>
  </si>
  <si>
    <t>СМР-659/1-659/20</t>
  </si>
  <si>
    <t>СМР-660/1-660/20</t>
  </si>
  <si>
    <t>ГБУЗ "Районная больница с. Уйское" ИНН 7441003223</t>
  </si>
  <si>
    <t>ДХ-661/1-661/20</t>
  </si>
  <si>
    <t>ГБУЗ "Городская больница г. Карабаш" 7406000974</t>
  </si>
  <si>
    <t>ДХ-662/1-662/20</t>
  </si>
  <si>
    <t xml:space="preserve">ООО «Медико-профилактический центр» ИНН 7420011304 </t>
  </si>
  <si>
    <t>ДХ-663/1-662/20</t>
  </si>
  <si>
    <t>АНО "Городская больница № 2 7415043170</t>
  </si>
  <si>
    <t>ДХ-664/2-664/20</t>
  </si>
  <si>
    <t>поставка горючего г. Сим</t>
  </si>
  <si>
    <t>дитры</t>
  </si>
  <si>
    <t>16.1.10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</si>
</sst>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Font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14" fontId="7" fillId="0" borderId="11" xfId="0" applyNumberFormat="1" applyFont="1" applyBorder="1" applyAlignment="1">
      <alignment horizontal="left" wrapText="1"/>
    </xf>
    <xf numFmtId="14" fontId="1" fillId="0" borderId="3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14" fontId="7" fillId="0" borderId="1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7" fillId="0" borderId="1" xfId="0" applyFont="1" applyBorder="1"/>
    <xf numFmtId="14" fontId="7" fillId="0" borderId="9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14" fontId="7" fillId="0" borderId="9" xfId="0" applyNumberFormat="1" applyFont="1" applyBorder="1" applyAlignment="1">
      <alignment horizontal="left" vertical="center" wrapText="1"/>
    </xf>
    <xf numFmtId="14" fontId="5" fillId="2" borderId="9" xfId="0" applyNumberFormat="1" applyFont="1" applyFill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top" wrapText="1"/>
    </xf>
    <xf numFmtId="14" fontId="7" fillId="0" borderId="10" xfId="0" applyNumberFormat="1" applyFont="1" applyBorder="1" applyAlignment="1">
      <alignment horizontal="left" vertical="center" wrapText="1"/>
    </xf>
    <xf numFmtId="14" fontId="7" fillId="0" borderId="12" xfId="0" applyNumberFormat="1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14" fontId="7" fillId="0" borderId="9" xfId="0" applyNumberFormat="1" applyFont="1" applyBorder="1" applyAlignment="1">
      <alignment horizontal="left" vertical="top" wrapText="1"/>
    </xf>
    <xf numFmtId="14" fontId="1" fillId="0" borderId="9" xfId="0" applyNumberFormat="1" applyFont="1" applyBorder="1" applyAlignment="1">
      <alignment horizontal="left" vertical="top" wrapText="1"/>
    </xf>
    <xf numFmtId="3" fontId="7" fillId="3" borderId="1" xfId="0" applyNumberFormat="1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&#1082;&#1072;&#1090;&#1072;&#1083;&#1086;&#1075;&#1080;%20&#1087;&#1086;&#1076;&#1088;&#1072;&#1079;&#1076;&#1077;&#1083;&#1077;&#1085;&#1080;&#1081;\&#1070;&#1088;%20&#1086;&#1090;&#1076;&#1077;&#1083;\&#1054;&#1090;&#1095;&#1077;&#1090;&#1099;%20&#1087;&#1086;%20&#1076;&#1086;&#1075;&#1086;&#1074;&#1086;&#1088;&#1072;&#1084;\2020\&#1087;&#1086;%20&#1089;&#1090;&#1086;&#1088;&#1086;&#1085;&#1085;&#1080;&#1084;%20&#1076;&#1086;&#1075;&#1086;&#1074;&#1086;&#1088;&#1072;&#1084;\&#1054;&#1090;&#1095;&#1077;&#1090;%20&#1087;&#1086;%20&#1079;&#1072;&#1082;&#1091;&#1087;&#1082;&#1072;&#1084;%20&#1079;&#1072;%20%20&#1085;&#1086;&#1103;&#1073;&#1088;&#1100;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20"/>
    </sheetNames>
    <sheetDataSet>
      <sheetData sheetId="0" refreshError="1">
        <row r="6">
          <cell r="E6" t="str">
            <v xml:space="preserve">Шифровальное (Криптографическое) средство защиты Фискальных данных Фискальный накопитель "ФН-1.1" </v>
          </cell>
        </row>
        <row r="7">
          <cell r="K7" t="str">
            <v>ООО "Торгтехника"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5"/>
  <sheetViews>
    <sheetView tabSelected="1" zoomScaleNormal="100" workbookViewId="0">
      <pane xSplit="2" ySplit="7" topLeftCell="M8" activePane="bottomRight" state="frozen"/>
      <selection pane="topRight" activeCell="C1" sqref="C1"/>
      <selection pane="bottomLeft" activeCell="A8" sqref="A8"/>
      <selection pane="bottomRight" activeCell="P310" sqref="P310"/>
    </sheetView>
  </sheetViews>
  <sheetFormatPr defaultRowHeight="15.75" x14ac:dyDescent="0.25"/>
  <cols>
    <col min="1" max="1" width="8.85546875" style="3" customWidth="1"/>
    <col min="2" max="2" width="14.28515625" style="3" customWidth="1"/>
    <col min="3" max="3" width="7" style="3" customWidth="1"/>
    <col min="4" max="4" width="6.140625" style="3" customWidth="1"/>
    <col min="5" max="5" width="5.7109375" style="3" customWidth="1"/>
    <col min="6" max="6" width="5.28515625" style="3" customWidth="1"/>
    <col min="7" max="7" width="7.140625" style="3" customWidth="1"/>
    <col min="8" max="8" width="5.28515625" style="3" customWidth="1"/>
    <col min="9" max="9" width="5.5703125" style="3" customWidth="1"/>
    <col min="10" max="10" width="5.7109375" style="3" customWidth="1"/>
    <col min="11" max="11" width="20.140625" style="3" customWidth="1"/>
    <col min="12" max="12" width="21.140625" style="3" customWidth="1"/>
    <col min="13" max="13" width="13.140625" style="3" customWidth="1"/>
    <col min="14" max="14" width="22" style="3" customWidth="1"/>
    <col min="15" max="15" width="13" style="3" customWidth="1"/>
    <col min="16" max="16" width="61.42578125" style="8" customWidth="1"/>
    <col min="17" max="18" width="13.140625" style="3" customWidth="1"/>
    <col min="19" max="19" width="17.85546875" style="3" customWidth="1"/>
    <col min="20" max="20" width="13.28515625" style="3" bestFit="1" customWidth="1"/>
    <col min="21" max="21" width="48.28515625" style="3" customWidth="1"/>
    <col min="22" max="22" width="25.7109375" style="3" customWidth="1"/>
    <col min="23" max="16384" width="9.140625" style="1"/>
  </cols>
  <sheetData>
    <row r="2" spans="1:22" x14ac:dyDescent="0.25">
      <c r="A2" s="176" t="s">
        <v>31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</row>
    <row r="4" spans="1:22" x14ac:dyDescent="0.25">
      <c r="A4" s="176" t="s">
        <v>255</v>
      </c>
      <c r="B4" s="176" t="s">
        <v>0</v>
      </c>
      <c r="C4" s="176" t="s">
        <v>1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7" t="s">
        <v>19</v>
      </c>
      <c r="Q4" s="177" t="s">
        <v>20</v>
      </c>
      <c r="R4" s="177" t="s">
        <v>21</v>
      </c>
      <c r="S4" s="177" t="s">
        <v>32</v>
      </c>
      <c r="T4" s="177" t="s">
        <v>22</v>
      </c>
      <c r="U4" s="177" t="s">
        <v>23</v>
      </c>
      <c r="V4" s="177" t="s">
        <v>24</v>
      </c>
    </row>
    <row r="5" spans="1:22" x14ac:dyDescent="0.25">
      <c r="A5" s="176"/>
      <c r="B5" s="176"/>
      <c r="C5" s="176" t="s">
        <v>2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 t="s">
        <v>9</v>
      </c>
      <c r="O5" s="176"/>
      <c r="P5" s="177"/>
      <c r="Q5" s="177"/>
      <c r="R5" s="177"/>
      <c r="S5" s="177"/>
      <c r="T5" s="177"/>
      <c r="U5" s="177"/>
      <c r="V5" s="177"/>
    </row>
    <row r="6" spans="1:22" ht="21" customHeight="1" x14ac:dyDescent="0.25">
      <c r="A6" s="176"/>
      <c r="B6" s="176"/>
      <c r="C6" s="176" t="s">
        <v>3</v>
      </c>
      <c r="D6" s="176"/>
      <c r="E6" s="176"/>
      <c r="F6" s="176"/>
      <c r="G6" s="176"/>
      <c r="H6" s="176"/>
      <c r="I6" s="176"/>
      <c r="J6" s="176"/>
      <c r="K6" s="176"/>
      <c r="L6" s="176"/>
      <c r="M6" s="176" t="s">
        <v>8</v>
      </c>
      <c r="N6" s="176"/>
      <c r="O6" s="176"/>
      <c r="P6" s="177"/>
      <c r="Q6" s="177"/>
      <c r="R6" s="177"/>
      <c r="S6" s="177"/>
      <c r="T6" s="177"/>
      <c r="U6" s="177"/>
      <c r="V6" s="177"/>
    </row>
    <row r="7" spans="1:22" ht="127.5" customHeight="1" x14ac:dyDescent="0.25">
      <c r="A7" s="176"/>
      <c r="B7" s="176"/>
      <c r="C7" s="176" t="s">
        <v>4</v>
      </c>
      <c r="D7" s="176"/>
      <c r="E7" s="176"/>
      <c r="F7" s="176" t="s">
        <v>5</v>
      </c>
      <c r="G7" s="176"/>
      <c r="H7" s="176"/>
      <c r="I7" s="176" t="s">
        <v>6</v>
      </c>
      <c r="J7" s="176"/>
      <c r="K7" s="176" t="s">
        <v>7</v>
      </c>
      <c r="L7" s="176"/>
      <c r="M7" s="176"/>
      <c r="N7" s="177" t="s">
        <v>17</v>
      </c>
      <c r="O7" s="177" t="s">
        <v>18</v>
      </c>
      <c r="P7" s="177"/>
      <c r="Q7" s="177"/>
      <c r="R7" s="177"/>
      <c r="S7" s="177"/>
      <c r="T7" s="177"/>
      <c r="U7" s="177"/>
      <c r="V7" s="177"/>
    </row>
    <row r="8" spans="1:22" ht="108" hidden="1" customHeight="1" x14ac:dyDescent="0.25">
      <c r="A8" s="176"/>
      <c r="B8" s="176"/>
      <c r="C8" s="24" t="s">
        <v>10</v>
      </c>
      <c r="D8" s="24" t="s">
        <v>27</v>
      </c>
      <c r="E8" s="24" t="s">
        <v>11</v>
      </c>
      <c r="F8" s="24" t="s">
        <v>12</v>
      </c>
      <c r="G8" s="24" t="s">
        <v>25</v>
      </c>
      <c r="H8" s="24" t="s">
        <v>13</v>
      </c>
      <c r="I8" s="24" t="s">
        <v>14</v>
      </c>
      <c r="J8" s="24" t="s">
        <v>26</v>
      </c>
      <c r="K8" s="24" t="s">
        <v>15</v>
      </c>
      <c r="L8" s="24" t="s">
        <v>16</v>
      </c>
      <c r="M8" s="176"/>
      <c r="N8" s="177"/>
      <c r="O8" s="177"/>
      <c r="P8" s="177"/>
      <c r="Q8" s="177"/>
      <c r="R8" s="177"/>
      <c r="S8" s="177"/>
      <c r="T8" s="177"/>
      <c r="U8" s="177"/>
      <c r="V8" s="177"/>
    </row>
    <row r="9" spans="1:22" hidden="1" x14ac:dyDescent="0.25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7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</row>
    <row r="10" spans="1:22" s="91" customFormat="1" ht="20.25" hidden="1" x14ac:dyDescent="0.25">
      <c r="A10" s="178" t="s">
        <v>30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</row>
    <row r="11" spans="1:22" ht="48.75" hidden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"/>
      <c r="O11" s="23"/>
      <c r="P11" s="27"/>
      <c r="Q11" s="23"/>
      <c r="R11" s="23"/>
      <c r="S11" s="23"/>
      <c r="T11" s="23"/>
      <c r="U11" s="23"/>
      <c r="V11" s="23"/>
    </row>
    <row r="12" spans="1:22" s="91" customFormat="1" ht="20.25" x14ac:dyDescent="0.25">
      <c r="A12" s="178" t="s">
        <v>29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</row>
    <row r="13" spans="1:22" ht="30" x14ac:dyDescent="0.25">
      <c r="A13" s="3">
        <v>1</v>
      </c>
      <c r="B13" s="164">
        <v>44132</v>
      </c>
      <c r="C13" s="95"/>
      <c r="D13" s="95"/>
      <c r="E13" s="95"/>
      <c r="F13" s="95"/>
      <c r="G13" s="95"/>
      <c r="H13" s="95"/>
      <c r="I13" s="95"/>
      <c r="J13" s="95"/>
      <c r="K13" s="96"/>
      <c r="L13" s="95"/>
      <c r="M13" s="95"/>
      <c r="N13" s="47" t="s">
        <v>35</v>
      </c>
      <c r="O13" s="95"/>
      <c r="P13" s="61" t="s">
        <v>38</v>
      </c>
      <c r="Q13" s="53" t="s">
        <v>36</v>
      </c>
      <c r="R13" s="36" t="s">
        <v>37</v>
      </c>
      <c r="S13" s="53" t="s">
        <v>36</v>
      </c>
      <c r="T13" s="172">
        <v>100</v>
      </c>
      <c r="U13" s="30" t="s">
        <v>39</v>
      </c>
      <c r="V13" s="100" t="s">
        <v>43</v>
      </c>
    </row>
    <row r="14" spans="1:22" ht="45" x14ac:dyDescent="0.25">
      <c r="A14" s="3">
        <v>2</v>
      </c>
      <c r="B14" s="165">
        <v>44159</v>
      </c>
      <c r="C14" s="95"/>
      <c r="D14" s="95"/>
      <c r="E14" s="95"/>
      <c r="F14" s="95"/>
      <c r="G14" s="95"/>
      <c r="H14" s="95"/>
      <c r="I14" s="95"/>
      <c r="J14" s="95"/>
      <c r="K14" s="97"/>
      <c r="L14" s="95"/>
      <c r="M14" s="95"/>
      <c r="N14" s="47" t="s">
        <v>35</v>
      </c>
      <c r="O14" s="95"/>
      <c r="P14" s="30" t="s">
        <v>51</v>
      </c>
      <c r="Q14" s="53" t="s">
        <v>36</v>
      </c>
      <c r="R14" s="36" t="s">
        <v>37</v>
      </c>
      <c r="S14" s="53" t="s">
        <v>36</v>
      </c>
      <c r="T14" s="106">
        <v>99</v>
      </c>
      <c r="U14" s="30" t="s">
        <v>40</v>
      </c>
      <c r="V14" s="108" t="s">
        <v>44</v>
      </c>
    </row>
    <row r="15" spans="1:22" ht="30" x14ac:dyDescent="0.25">
      <c r="A15" s="3">
        <v>3</v>
      </c>
      <c r="B15" s="166">
        <v>44167</v>
      </c>
      <c r="C15" s="95"/>
      <c r="D15" s="95"/>
      <c r="E15" s="95"/>
      <c r="F15" s="95"/>
      <c r="G15" s="95"/>
      <c r="H15" s="95"/>
      <c r="I15" s="95"/>
      <c r="J15" s="95"/>
      <c r="K15" s="97"/>
      <c r="L15" s="95"/>
      <c r="M15" s="95"/>
      <c r="N15" s="47" t="s">
        <v>35</v>
      </c>
      <c r="O15" s="95"/>
      <c r="P15" s="93" t="s">
        <v>52</v>
      </c>
      <c r="Q15" s="104">
        <v>99.9</v>
      </c>
      <c r="R15" s="75" t="s">
        <v>61</v>
      </c>
      <c r="S15" s="75">
        <v>1</v>
      </c>
      <c r="T15" s="104">
        <v>99.9</v>
      </c>
      <c r="U15" s="109" t="s">
        <v>62</v>
      </c>
      <c r="V15" s="75" t="s">
        <v>63</v>
      </c>
    </row>
    <row r="16" spans="1:22" ht="45" x14ac:dyDescent="0.25">
      <c r="A16" s="3">
        <v>4</v>
      </c>
      <c r="B16" s="166">
        <v>44166</v>
      </c>
      <c r="C16" s="95"/>
      <c r="D16" s="95"/>
      <c r="E16" s="95"/>
      <c r="F16" s="95"/>
      <c r="G16" s="95"/>
      <c r="H16" s="95"/>
      <c r="I16" s="95"/>
      <c r="J16" s="95"/>
      <c r="K16" s="97"/>
      <c r="L16" s="95"/>
      <c r="M16" s="95"/>
      <c r="N16" s="47" t="s">
        <v>35</v>
      </c>
      <c r="O16" s="95"/>
      <c r="P16" s="93" t="s">
        <v>53</v>
      </c>
      <c r="Q16" s="104">
        <v>94.236000000000004</v>
      </c>
      <c r="R16" s="75" t="s">
        <v>61</v>
      </c>
      <c r="S16" s="75">
        <v>1</v>
      </c>
      <c r="T16" s="104">
        <v>94.236000000000004</v>
      </c>
      <c r="U16" s="110" t="s">
        <v>68</v>
      </c>
      <c r="V16" s="111" t="s">
        <v>69</v>
      </c>
    </row>
    <row r="17" spans="1:23" ht="45" x14ac:dyDescent="0.25">
      <c r="A17" s="3">
        <v>5</v>
      </c>
      <c r="B17" s="166">
        <v>44166</v>
      </c>
      <c r="C17" s="95"/>
      <c r="D17" s="95"/>
      <c r="E17" s="95"/>
      <c r="F17" s="95"/>
      <c r="G17" s="95"/>
      <c r="H17" s="95"/>
      <c r="I17" s="95"/>
      <c r="J17" s="95"/>
      <c r="K17" s="98"/>
      <c r="L17" s="95"/>
      <c r="M17" s="95"/>
      <c r="N17" s="47" t="s">
        <v>35</v>
      </c>
      <c r="O17" s="95"/>
      <c r="P17" s="93" t="s">
        <v>54</v>
      </c>
      <c r="Q17" s="104">
        <v>79.44</v>
      </c>
      <c r="R17" s="75" t="s">
        <v>61</v>
      </c>
      <c r="S17" s="75">
        <v>1</v>
      </c>
      <c r="T17" s="104">
        <v>79.44</v>
      </c>
      <c r="U17" s="110" t="s">
        <v>68</v>
      </c>
      <c r="V17" s="111" t="s">
        <v>70</v>
      </c>
    </row>
    <row r="18" spans="1:23" ht="30" x14ac:dyDescent="0.25">
      <c r="A18" s="3">
        <v>6</v>
      </c>
      <c r="B18" s="166">
        <v>44174</v>
      </c>
      <c r="C18" s="95"/>
      <c r="D18" s="95"/>
      <c r="E18" s="95"/>
      <c r="F18" s="95"/>
      <c r="G18" s="95"/>
      <c r="H18" s="95"/>
      <c r="I18" s="95"/>
      <c r="J18" s="95"/>
      <c r="K18" s="97"/>
      <c r="L18" s="95"/>
      <c r="M18" s="95"/>
      <c r="N18" s="47" t="s">
        <v>35</v>
      </c>
      <c r="O18" s="95"/>
      <c r="P18" s="93" t="s">
        <v>55</v>
      </c>
      <c r="Q18" s="104">
        <v>81</v>
      </c>
      <c r="R18" s="75" t="s">
        <v>61</v>
      </c>
      <c r="S18" s="75">
        <v>1</v>
      </c>
      <c r="T18" s="104">
        <v>81</v>
      </c>
      <c r="U18" s="110" t="s">
        <v>71</v>
      </c>
      <c r="V18" s="111" t="s">
        <v>72</v>
      </c>
    </row>
    <row r="19" spans="1:23" ht="30" x14ac:dyDescent="0.25">
      <c r="A19" s="3">
        <v>7</v>
      </c>
      <c r="B19" s="166">
        <v>44180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47" t="s">
        <v>35</v>
      </c>
      <c r="O19" s="95"/>
      <c r="P19" s="75" t="s">
        <v>56</v>
      </c>
      <c r="Q19" s="104">
        <v>3.5</v>
      </c>
      <c r="R19" s="75" t="s">
        <v>61</v>
      </c>
      <c r="S19" s="75">
        <v>1</v>
      </c>
      <c r="T19" s="104">
        <v>3.5</v>
      </c>
      <c r="U19" s="109" t="s">
        <v>64</v>
      </c>
      <c r="V19" s="75" t="s">
        <v>79</v>
      </c>
    </row>
    <row r="20" spans="1:23" ht="45" x14ac:dyDescent="0.25">
      <c r="A20" s="3">
        <v>8</v>
      </c>
      <c r="B20" s="166">
        <v>44180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47" t="s">
        <v>35</v>
      </c>
      <c r="O20" s="95"/>
      <c r="P20" s="75" t="s">
        <v>57</v>
      </c>
      <c r="Q20" s="104">
        <v>90.93180000000001</v>
      </c>
      <c r="R20" s="75" t="s">
        <v>61</v>
      </c>
      <c r="S20" s="75">
        <v>1</v>
      </c>
      <c r="T20" s="104">
        <v>90.93180000000001</v>
      </c>
      <c r="U20" s="110" t="s">
        <v>68</v>
      </c>
      <c r="V20" s="75" t="s">
        <v>80</v>
      </c>
    </row>
    <row r="21" spans="1:23" ht="45" x14ac:dyDescent="0.25">
      <c r="A21" s="3">
        <v>9</v>
      </c>
      <c r="B21" s="166">
        <v>44180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47" t="s">
        <v>35</v>
      </c>
      <c r="O21" s="95"/>
      <c r="P21" s="116" t="s">
        <v>58</v>
      </c>
      <c r="Q21" s="104">
        <v>96.651619999999994</v>
      </c>
      <c r="R21" s="75" t="s">
        <v>61</v>
      </c>
      <c r="S21" s="75">
        <v>1</v>
      </c>
      <c r="T21" s="104">
        <v>96.651619999999994</v>
      </c>
      <c r="U21" s="110" t="s">
        <v>68</v>
      </c>
      <c r="V21" s="75" t="s">
        <v>81</v>
      </c>
    </row>
    <row r="22" spans="1:23" ht="45" x14ac:dyDescent="0.25">
      <c r="A22" s="3">
        <v>10</v>
      </c>
      <c r="B22" s="166">
        <v>44180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47" t="s">
        <v>35</v>
      </c>
      <c r="O22" s="95"/>
      <c r="P22" s="116" t="s">
        <v>59</v>
      </c>
      <c r="Q22" s="104">
        <v>89.16</v>
      </c>
      <c r="R22" s="75" t="s">
        <v>61</v>
      </c>
      <c r="S22" s="75">
        <v>1</v>
      </c>
      <c r="T22" s="104">
        <v>89.16</v>
      </c>
      <c r="U22" s="110" t="s">
        <v>68</v>
      </c>
      <c r="V22" s="75" t="s">
        <v>82</v>
      </c>
    </row>
    <row r="23" spans="1:23" ht="45" x14ac:dyDescent="0.25">
      <c r="A23" s="3">
        <v>11</v>
      </c>
      <c r="B23" s="166">
        <v>44186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47" t="s">
        <v>35</v>
      </c>
      <c r="O23" s="95"/>
      <c r="P23" s="116" t="s">
        <v>60</v>
      </c>
      <c r="Q23" s="104">
        <v>61.149239999999999</v>
      </c>
      <c r="R23" s="75" t="s">
        <v>61</v>
      </c>
      <c r="S23" s="75">
        <v>1</v>
      </c>
      <c r="T23" s="104">
        <v>61.149239999999999</v>
      </c>
      <c r="U23" s="110" t="s">
        <v>68</v>
      </c>
      <c r="V23" s="75" t="s">
        <v>83</v>
      </c>
    </row>
    <row r="24" spans="1:23" ht="66.75" customHeight="1" x14ac:dyDescent="0.25">
      <c r="A24" s="3">
        <v>12</v>
      </c>
      <c r="B24" s="167" t="s">
        <v>109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47" t="s">
        <v>35</v>
      </c>
      <c r="O24" s="101"/>
      <c r="P24" s="94" t="s">
        <v>91</v>
      </c>
      <c r="Q24" s="113">
        <v>100</v>
      </c>
      <c r="R24" s="75" t="s">
        <v>61</v>
      </c>
      <c r="S24" s="61">
        <v>1</v>
      </c>
      <c r="T24" s="114">
        <v>100</v>
      </c>
      <c r="U24" s="61" t="s">
        <v>121</v>
      </c>
      <c r="V24" s="115" t="s">
        <v>142</v>
      </c>
    </row>
    <row r="25" spans="1:23" ht="67.5" customHeight="1" x14ac:dyDescent="0.25">
      <c r="A25" s="3">
        <v>13</v>
      </c>
      <c r="B25" s="167" t="s">
        <v>109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47" t="s">
        <v>35</v>
      </c>
      <c r="O25" s="101"/>
      <c r="P25" s="94" t="s">
        <v>92</v>
      </c>
      <c r="Q25" s="113">
        <v>11.64</v>
      </c>
      <c r="R25" s="75" t="s">
        <v>61</v>
      </c>
      <c r="S25" s="61">
        <v>1</v>
      </c>
      <c r="T25" s="114">
        <v>11.64</v>
      </c>
      <c r="U25" s="61" t="s">
        <v>122</v>
      </c>
      <c r="V25" s="115" t="s">
        <v>143</v>
      </c>
    </row>
    <row r="26" spans="1:23" ht="70.5" customHeight="1" x14ac:dyDescent="0.25">
      <c r="A26" s="3">
        <v>14</v>
      </c>
      <c r="B26" s="167">
        <v>44179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47" t="s">
        <v>35</v>
      </c>
      <c r="O26" s="101"/>
      <c r="P26" s="94" t="s">
        <v>101</v>
      </c>
      <c r="Q26" s="113">
        <v>99.9</v>
      </c>
      <c r="R26" s="75" t="s">
        <v>61</v>
      </c>
      <c r="S26" s="61">
        <f>S79</f>
        <v>1</v>
      </c>
      <c r="T26" s="82">
        <v>99.9</v>
      </c>
      <c r="U26" s="61" t="s">
        <v>132</v>
      </c>
      <c r="V26" s="115" t="s">
        <v>155</v>
      </c>
    </row>
    <row r="27" spans="1:23" ht="81" customHeight="1" x14ac:dyDescent="0.25">
      <c r="A27" s="3">
        <v>15</v>
      </c>
      <c r="B27" s="167" t="s">
        <v>112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47" t="s">
        <v>35</v>
      </c>
      <c r="O27" s="101"/>
      <c r="P27" s="94" t="s">
        <v>102</v>
      </c>
      <c r="Q27" s="113">
        <v>99.9</v>
      </c>
      <c r="R27" s="75" t="s">
        <v>61</v>
      </c>
      <c r="S27" s="61">
        <f>S80</f>
        <v>1</v>
      </c>
      <c r="T27" s="114">
        <v>99.9</v>
      </c>
      <c r="U27" s="61" t="s">
        <v>133</v>
      </c>
      <c r="V27" s="115" t="s">
        <v>156</v>
      </c>
    </row>
    <row r="28" spans="1:23" ht="45" x14ac:dyDescent="0.25">
      <c r="A28" s="3">
        <v>16</v>
      </c>
      <c r="B28" s="167" t="s">
        <v>107</v>
      </c>
      <c r="C28" s="100"/>
      <c r="D28" s="100"/>
      <c r="E28" s="100"/>
      <c r="F28" s="100"/>
      <c r="G28" s="100"/>
      <c r="H28" s="100"/>
      <c r="I28" s="100"/>
      <c r="J28" s="100"/>
      <c r="K28" s="115"/>
      <c r="L28" s="100"/>
      <c r="M28" s="100"/>
      <c r="N28" s="47" t="s">
        <v>35</v>
      </c>
      <c r="O28" s="100"/>
      <c r="P28" s="94" t="s">
        <v>103</v>
      </c>
      <c r="Q28" s="113">
        <v>99.99</v>
      </c>
      <c r="R28" s="75" t="s">
        <v>61</v>
      </c>
      <c r="S28" s="61">
        <v>1</v>
      </c>
      <c r="T28" s="114">
        <v>99.99</v>
      </c>
      <c r="U28" s="61" t="s">
        <v>114</v>
      </c>
      <c r="V28" s="115" t="s">
        <v>135</v>
      </c>
    </row>
    <row r="29" spans="1:23" ht="30" x14ac:dyDescent="0.25">
      <c r="A29" s="3">
        <v>17</v>
      </c>
      <c r="B29" s="167" t="s">
        <v>107</v>
      </c>
      <c r="C29" s="100"/>
      <c r="D29" s="100"/>
      <c r="E29" s="100"/>
      <c r="F29" s="100"/>
      <c r="G29" s="100"/>
      <c r="H29" s="100"/>
      <c r="I29" s="100"/>
      <c r="J29" s="100"/>
      <c r="K29" s="115"/>
      <c r="L29" s="100"/>
      <c r="M29" s="100"/>
      <c r="N29" s="47" t="s">
        <v>35</v>
      </c>
      <c r="O29" s="100"/>
      <c r="P29" s="94" t="s">
        <v>104</v>
      </c>
      <c r="Q29" s="113">
        <v>100</v>
      </c>
      <c r="R29" s="75" t="s">
        <v>61</v>
      </c>
      <c r="S29" s="61">
        <f>S267</f>
        <v>1</v>
      </c>
      <c r="T29" s="82">
        <v>100</v>
      </c>
      <c r="U29" s="61" t="s">
        <v>117</v>
      </c>
      <c r="V29" s="115" t="s">
        <v>138</v>
      </c>
    </row>
    <row r="30" spans="1:23" ht="48.75" customHeight="1" x14ac:dyDescent="0.25">
      <c r="A30" s="3">
        <v>18</v>
      </c>
      <c r="B30" s="167" t="s">
        <v>107</v>
      </c>
      <c r="C30" s="100"/>
      <c r="D30" s="100"/>
      <c r="E30" s="100"/>
      <c r="F30" s="100"/>
      <c r="G30" s="100"/>
      <c r="H30" s="100"/>
      <c r="I30" s="100"/>
      <c r="J30" s="100"/>
      <c r="K30" s="115"/>
      <c r="L30" s="100"/>
      <c r="M30" s="100"/>
      <c r="N30" s="60" t="s">
        <v>35</v>
      </c>
      <c r="O30" s="100"/>
      <c r="P30" s="94" t="s">
        <v>105</v>
      </c>
      <c r="Q30" s="113">
        <v>100</v>
      </c>
      <c r="R30" s="75" t="s">
        <v>61</v>
      </c>
      <c r="S30" s="61">
        <v>1</v>
      </c>
      <c r="T30" s="82">
        <v>100</v>
      </c>
      <c r="U30" s="61" t="s">
        <v>118</v>
      </c>
      <c r="V30" s="115" t="s">
        <v>139</v>
      </c>
    </row>
    <row r="31" spans="1:23" ht="32.25" customHeight="1" x14ac:dyDescent="0.25">
      <c r="A31" s="3">
        <v>19</v>
      </c>
      <c r="B31" s="168">
        <v>44172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81" t="s">
        <v>35</v>
      </c>
      <c r="O31" s="101"/>
      <c r="P31" s="83" t="s">
        <v>164</v>
      </c>
      <c r="Q31" s="83">
        <v>176.38</v>
      </c>
      <c r="R31" s="36" t="s">
        <v>37</v>
      </c>
      <c r="S31" s="102" t="s">
        <v>253</v>
      </c>
      <c r="T31" s="83">
        <v>176.38</v>
      </c>
      <c r="U31" s="83" t="s">
        <v>211</v>
      </c>
      <c r="V31" s="83" t="s">
        <v>174</v>
      </c>
      <c r="W31" s="4"/>
    </row>
    <row r="32" spans="1:23" ht="29.25" customHeight="1" x14ac:dyDescent="0.25">
      <c r="A32" s="3">
        <v>20</v>
      </c>
      <c r="B32" s="169"/>
      <c r="C32" s="101"/>
      <c r="D32" s="101"/>
      <c r="E32" s="101"/>
      <c r="F32" s="101"/>
      <c r="G32" s="101"/>
      <c r="H32" s="101"/>
      <c r="I32" s="101"/>
      <c r="J32" s="101"/>
      <c r="K32" s="101">
        <v>32009714448</v>
      </c>
      <c r="L32" s="101"/>
      <c r="M32" s="101"/>
      <c r="N32" s="83"/>
      <c r="O32" s="101"/>
      <c r="P32" s="83" t="s">
        <v>166</v>
      </c>
      <c r="Q32" s="83">
        <v>518.70000000000005</v>
      </c>
      <c r="R32" s="36" t="s">
        <v>37</v>
      </c>
      <c r="S32" s="102" t="s">
        <v>253</v>
      </c>
      <c r="T32" s="83">
        <v>518.70000000000005</v>
      </c>
      <c r="U32" s="83" t="s">
        <v>214</v>
      </c>
      <c r="V32" s="83" t="s">
        <v>178</v>
      </c>
      <c r="W32" s="4"/>
    </row>
    <row r="33" spans="1:23" ht="29.25" customHeight="1" x14ac:dyDescent="0.25">
      <c r="A33" s="3">
        <v>21</v>
      </c>
      <c r="B33" s="168">
        <v>44182</v>
      </c>
      <c r="C33" s="101"/>
      <c r="D33" s="101"/>
      <c r="E33" s="101"/>
      <c r="F33" s="101"/>
      <c r="G33" s="101"/>
      <c r="H33" s="101"/>
      <c r="I33" s="101"/>
      <c r="J33" s="101"/>
      <c r="K33" s="101">
        <v>32009687743</v>
      </c>
      <c r="L33" s="101"/>
      <c r="M33" s="101"/>
      <c r="N33" s="83"/>
      <c r="O33" s="101"/>
      <c r="P33" s="83" t="s">
        <v>167</v>
      </c>
      <c r="Q33" s="83">
        <v>1094.59925</v>
      </c>
      <c r="R33" s="75" t="s">
        <v>61</v>
      </c>
      <c r="S33" s="102" t="s">
        <v>253</v>
      </c>
      <c r="T33" s="83">
        <v>1094.59925</v>
      </c>
      <c r="U33" s="83" t="s">
        <v>215</v>
      </c>
      <c r="V33" s="83" t="s">
        <v>179</v>
      </c>
      <c r="W33" s="4"/>
    </row>
    <row r="34" spans="1:23" ht="29.25" customHeight="1" x14ac:dyDescent="0.25">
      <c r="A34" s="3">
        <v>22</v>
      </c>
      <c r="B34" s="168">
        <v>44174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47" t="s">
        <v>35</v>
      </c>
      <c r="O34" s="101"/>
      <c r="P34" s="83" t="s">
        <v>165</v>
      </c>
      <c r="Q34" s="83">
        <v>459.00187</v>
      </c>
      <c r="R34" s="75" t="s">
        <v>61</v>
      </c>
      <c r="S34" s="102" t="s">
        <v>253</v>
      </c>
      <c r="T34" s="83">
        <v>459.00187</v>
      </c>
      <c r="U34" s="83" t="s">
        <v>216</v>
      </c>
      <c r="V34" s="83" t="s">
        <v>180</v>
      </c>
      <c r="W34" s="4"/>
    </row>
    <row r="35" spans="1:23" ht="29.25" customHeight="1" x14ac:dyDescent="0.25">
      <c r="A35" s="3">
        <v>23</v>
      </c>
      <c r="B35" s="168">
        <v>44165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47" t="s">
        <v>35</v>
      </c>
      <c r="O35" s="101"/>
      <c r="P35" s="83" t="s">
        <v>164</v>
      </c>
      <c r="Q35" s="83">
        <v>19.12</v>
      </c>
      <c r="R35" s="75" t="s">
        <v>61</v>
      </c>
      <c r="S35" s="102" t="s">
        <v>253</v>
      </c>
      <c r="T35" s="83">
        <v>19.12</v>
      </c>
      <c r="U35" s="83" t="s">
        <v>217</v>
      </c>
      <c r="V35" s="83" t="s">
        <v>181</v>
      </c>
      <c r="W35" s="4"/>
    </row>
    <row r="36" spans="1:23" ht="29.25" customHeight="1" x14ac:dyDescent="0.25">
      <c r="A36" s="3">
        <v>24</v>
      </c>
      <c r="B36" s="168">
        <v>44166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47" t="s">
        <v>35</v>
      </c>
      <c r="O36" s="101"/>
      <c r="P36" s="83" t="s">
        <v>164</v>
      </c>
      <c r="Q36" s="83">
        <v>5</v>
      </c>
      <c r="R36" s="75" t="s">
        <v>61</v>
      </c>
      <c r="S36" s="102" t="s">
        <v>253</v>
      </c>
      <c r="T36" s="83">
        <v>5</v>
      </c>
      <c r="U36" s="83" t="s">
        <v>218</v>
      </c>
      <c r="V36" s="83" t="s">
        <v>182</v>
      </c>
      <c r="W36" s="4"/>
    </row>
    <row r="37" spans="1:23" ht="29.25" customHeight="1" x14ac:dyDescent="0.25">
      <c r="A37" s="3">
        <v>25</v>
      </c>
      <c r="B37" s="168">
        <v>44186</v>
      </c>
      <c r="C37" s="101"/>
      <c r="D37" s="101"/>
      <c r="E37" s="101"/>
      <c r="F37" s="101"/>
      <c r="G37" s="101"/>
      <c r="H37" s="101"/>
      <c r="I37" s="101"/>
      <c r="J37" s="101"/>
      <c r="K37" s="101">
        <v>32009712757</v>
      </c>
      <c r="L37" s="101"/>
      <c r="M37" s="101"/>
      <c r="N37" s="83"/>
      <c r="O37" s="101"/>
      <c r="P37" s="83" t="s">
        <v>168</v>
      </c>
      <c r="Q37" s="83">
        <v>1410</v>
      </c>
      <c r="R37" s="75" t="s">
        <v>61</v>
      </c>
      <c r="S37" s="102" t="s">
        <v>253</v>
      </c>
      <c r="T37" s="83">
        <v>1410</v>
      </c>
      <c r="U37" s="83" t="s">
        <v>220</v>
      </c>
      <c r="V37" s="83" t="s">
        <v>184</v>
      </c>
      <c r="W37" s="4"/>
    </row>
    <row r="38" spans="1:23" ht="41.25" customHeight="1" x14ac:dyDescent="0.25">
      <c r="A38" s="3">
        <v>26</v>
      </c>
      <c r="B38" s="168">
        <v>44186</v>
      </c>
      <c r="C38" s="101"/>
      <c r="D38" s="101"/>
      <c r="E38" s="101"/>
      <c r="F38" s="101"/>
      <c r="G38" s="101"/>
      <c r="H38" s="101"/>
      <c r="I38" s="101"/>
      <c r="J38" s="101"/>
      <c r="K38" s="101">
        <v>32009724617</v>
      </c>
      <c r="L38" s="101"/>
      <c r="M38" s="101"/>
      <c r="N38" s="83"/>
      <c r="O38" s="101"/>
      <c r="P38" s="83" t="s">
        <v>169</v>
      </c>
      <c r="Q38" s="83">
        <v>1500</v>
      </c>
      <c r="R38" s="75" t="s">
        <v>61</v>
      </c>
      <c r="S38" s="102" t="s">
        <v>253</v>
      </c>
      <c r="T38" s="83">
        <v>1500</v>
      </c>
      <c r="U38" s="83" t="s">
        <v>221</v>
      </c>
      <c r="V38" s="83" t="s">
        <v>185</v>
      </c>
      <c r="W38" s="4"/>
    </row>
    <row r="39" spans="1:23" ht="38.25" customHeight="1" x14ac:dyDescent="0.25">
      <c r="A39" s="3">
        <v>27</v>
      </c>
      <c r="B39" s="168">
        <v>44176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47" t="s">
        <v>35</v>
      </c>
      <c r="O39" s="101"/>
      <c r="P39" s="83" t="s">
        <v>164</v>
      </c>
      <c r="Q39" s="83">
        <v>2.8</v>
      </c>
      <c r="R39" s="75" t="s">
        <v>61</v>
      </c>
      <c r="S39" s="102" t="s">
        <v>253</v>
      </c>
      <c r="T39" s="83">
        <v>2.8</v>
      </c>
      <c r="U39" s="83" t="s">
        <v>217</v>
      </c>
      <c r="V39" s="83" t="s">
        <v>188</v>
      </c>
      <c r="W39" s="4"/>
    </row>
    <row r="40" spans="1:23" ht="33" customHeight="1" x14ac:dyDescent="0.25">
      <c r="A40" s="3">
        <v>28</v>
      </c>
      <c r="B40" s="168">
        <v>44146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81" t="s">
        <v>35</v>
      </c>
      <c r="O40" s="101"/>
      <c r="P40" s="83" t="s">
        <v>164</v>
      </c>
      <c r="Q40" s="83">
        <v>24.87</v>
      </c>
      <c r="R40" s="75" t="s">
        <v>61</v>
      </c>
      <c r="S40" s="102" t="s">
        <v>253</v>
      </c>
      <c r="T40" s="83">
        <v>24.87</v>
      </c>
      <c r="U40" s="83" t="s">
        <v>217</v>
      </c>
      <c r="V40" s="83" t="s">
        <v>189</v>
      </c>
      <c r="W40" s="4"/>
    </row>
    <row r="41" spans="1:23" ht="74.25" customHeight="1" x14ac:dyDescent="0.25">
      <c r="A41" s="3">
        <v>29</v>
      </c>
      <c r="B41" s="168">
        <v>44193</v>
      </c>
      <c r="C41" s="101"/>
      <c r="D41" s="101"/>
      <c r="E41" s="101"/>
      <c r="F41" s="101"/>
      <c r="G41" s="101"/>
      <c r="H41" s="101"/>
      <c r="I41" s="101"/>
      <c r="J41" s="101"/>
      <c r="K41" s="101">
        <v>32009745612</v>
      </c>
      <c r="L41" s="101"/>
      <c r="M41" s="101"/>
      <c r="N41" s="83"/>
      <c r="O41" s="101"/>
      <c r="P41" s="83" t="s">
        <v>170</v>
      </c>
      <c r="Q41" s="83">
        <v>3402.0317200000004</v>
      </c>
      <c r="R41" s="75" t="s">
        <v>61</v>
      </c>
      <c r="S41" s="102" t="s">
        <v>253</v>
      </c>
      <c r="T41" s="83">
        <v>3402.0317200000004</v>
      </c>
      <c r="U41" s="83" t="s">
        <v>227</v>
      </c>
      <c r="V41" s="83" t="s">
        <v>193</v>
      </c>
      <c r="W41" s="4"/>
    </row>
    <row r="42" spans="1:23" ht="67.5" customHeight="1" x14ac:dyDescent="0.25">
      <c r="A42" s="3">
        <v>30</v>
      </c>
      <c r="B42" s="168">
        <v>44173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83" t="s">
        <v>254</v>
      </c>
      <c r="O42" s="101"/>
      <c r="P42" s="83" t="s">
        <v>164</v>
      </c>
      <c r="Q42" s="83">
        <v>9.7711900000000007</v>
      </c>
      <c r="R42" s="75" t="s">
        <v>61</v>
      </c>
      <c r="S42" s="102" t="s">
        <v>253</v>
      </c>
      <c r="T42" s="83">
        <v>9.7711900000000007</v>
      </c>
      <c r="U42" s="83" t="s">
        <v>218</v>
      </c>
      <c r="V42" s="83" t="s">
        <v>194</v>
      </c>
      <c r="W42" s="4"/>
    </row>
    <row r="43" spans="1:23" s="4" customFormat="1" ht="35.25" customHeight="1" x14ac:dyDescent="0.25">
      <c r="A43" s="3">
        <v>31</v>
      </c>
      <c r="B43" s="168">
        <v>44167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83" t="s">
        <v>235</v>
      </c>
      <c r="O43" s="101"/>
      <c r="P43" s="83" t="s">
        <v>164</v>
      </c>
      <c r="Q43" s="83">
        <v>9.5219199999999997</v>
      </c>
      <c r="R43" s="75" t="s">
        <v>61</v>
      </c>
      <c r="S43" s="102" t="s">
        <v>253</v>
      </c>
      <c r="T43" s="83">
        <v>9.5219199999999997</v>
      </c>
      <c r="U43" s="83" t="s">
        <v>218</v>
      </c>
      <c r="V43" s="83" t="s">
        <v>195</v>
      </c>
    </row>
    <row r="44" spans="1:23" ht="37.5" customHeight="1" x14ac:dyDescent="0.25">
      <c r="A44" s="3">
        <v>32</v>
      </c>
      <c r="B44" s="168">
        <v>44187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80" t="s">
        <v>235</v>
      </c>
      <c r="O44" s="101"/>
      <c r="P44" s="83" t="s">
        <v>163</v>
      </c>
      <c r="Q44" s="83">
        <v>328.72399999999999</v>
      </c>
      <c r="R44" s="75" t="s">
        <v>61</v>
      </c>
      <c r="S44" s="102" t="s">
        <v>253</v>
      </c>
      <c r="T44" s="83">
        <v>328.72399999999999</v>
      </c>
      <c r="U44" s="83" t="s">
        <v>210</v>
      </c>
      <c r="V44" s="83" t="s">
        <v>200</v>
      </c>
      <c r="W44" s="4"/>
    </row>
    <row r="45" spans="1:23" ht="60.75" customHeight="1" x14ac:dyDescent="0.25">
      <c r="A45" s="3">
        <v>33</v>
      </c>
      <c r="B45" s="168">
        <v>44174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47" t="s">
        <v>35</v>
      </c>
      <c r="O45" s="101"/>
      <c r="P45" s="83" t="s">
        <v>164</v>
      </c>
      <c r="Q45" s="83">
        <v>5.6971499999999997</v>
      </c>
      <c r="R45" s="75" t="s">
        <v>61</v>
      </c>
      <c r="S45" s="102" t="s">
        <v>253</v>
      </c>
      <c r="T45" s="83">
        <v>5.6971499999999997</v>
      </c>
      <c r="U45" s="83" t="s">
        <v>218</v>
      </c>
      <c r="V45" s="83" t="s">
        <v>201</v>
      </c>
      <c r="W45" s="4"/>
    </row>
    <row r="46" spans="1:23" ht="31.5" x14ac:dyDescent="0.25">
      <c r="A46" s="3">
        <v>34</v>
      </c>
      <c r="B46" s="170">
        <v>44158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47" t="s">
        <v>35</v>
      </c>
      <c r="O46" s="8"/>
      <c r="P46" s="12" t="s">
        <v>554</v>
      </c>
      <c r="Q46" s="119">
        <v>99.757979999999989</v>
      </c>
      <c r="R46" s="72" t="s">
        <v>37</v>
      </c>
      <c r="S46" s="28" t="s">
        <v>253</v>
      </c>
      <c r="T46" s="117">
        <v>99.757979999999989</v>
      </c>
      <c r="U46" s="29" t="s">
        <v>629</v>
      </c>
      <c r="V46" s="12" t="s">
        <v>630</v>
      </c>
      <c r="W46" s="4"/>
    </row>
    <row r="47" spans="1:23" s="4" customFormat="1" ht="47.25" x14ac:dyDescent="0.25">
      <c r="A47" s="3">
        <v>35</v>
      </c>
      <c r="B47" s="170">
        <v>44158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47" t="s">
        <v>35</v>
      </c>
      <c r="O47" s="8"/>
      <c r="P47" s="29" t="s">
        <v>558</v>
      </c>
      <c r="Q47" s="29">
        <v>99.9</v>
      </c>
      <c r="R47" s="72" t="s">
        <v>37</v>
      </c>
      <c r="S47" s="28">
        <v>1</v>
      </c>
      <c r="T47" s="29">
        <v>99.9</v>
      </c>
      <c r="U47" s="29" t="s">
        <v>637</v>
      </c>
      <c r="V47" s="29" t="s">
        <v>638</v>
      </c>
    </row>
    <row r="48" spans="1:23" s="4" customFormat="1" ht="47.25" x14ac:dyDescent="0.25">
      <c r="A48" s="3">
        <v>36</v>
      </c>
      <c r="B48" s="170">
        <v>44162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47" t="s">
        <v>35</v>
      </c>
      <c r="O48" s="8"/>
      <c r="P48" s="29" t="s">
        <v>559</v>
      </c>
      <c r="Q48" s="29">
        <v>99.9</v>
      </c>
      <c r="R48" s="72" t="s">
        <v>628</v>
      </c>
      <c r="S48" s="28">
        <v>1</v>
      </c>
      <c r="T48" s="29">
        <v>99.9</v>
      </c>
      <c r="U48" s="29" t="s">
        <v>639</v>
      </c>
      <c r="V48" s="29" t="s">
        <v>640</v>
      </c>
    </row>
    <row r="49" spans="1:23" s="4" customFormat="1" ht="47.25" x14ac:dyDescent="0.25">
      <c r="A49" s="3">
        <v>37</v>
      </c>
      <c r="B49" s="170">
        <v>44165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47" t="s">
        <v>35</v>
      </c>
      <c r="O49" s="8"/>
      <c r="P49" s="29" t="s">
        <v>560</v>
      </c>
      <c r="Q49" s="29">
        <v>99.9</v>
      </c>
      <c r="R49" s="72" t="s">
        <v>37</v>
      </c>
      <c r="S49" s="28">
        <v>1</v>
      </c>
      <c r="T49" s="29">
        <v>99.9</v>
      </c>
      <c r="U49" s="29" t="s">
        <v>641</v>
      </c>
      <c r="V49" s="29" t="s">
        <v>642</v>
      </c>
    </row>
    <row r="50" spans="1:23" ht="63" x14ac:dyDescent="0.25">
      <c r="A50" s="3">
        <v>38</v>
      </c>
      <c r="B50" s="171">
        <v>44169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47" t="s">
        <v>35</v>
      </c>
      <c r="O50" s="8"/>
      <c r="P50" s="28" t="s">
        <v>595</v>
      </c>
      <c r="Q50" s="7">
        <v>99.9</v>
      </c>
      <c r="R50" s="72" t="s">
        <v>237</v>
      </c>
      <c r="S50" s="28">
        <v>1</v>
      </c>
      <c r="T50" s="7">
        <v>99.9</v>
      </c>
      <c r="U50" s="29" t="s">
        <v>549</v>
      </c>
      <c r="V50" s="29" t="s">
        <v>709</v>
      </c>
      <c r="W50" s="4"/>
    </row>
    <row r="51" spans="1:23" x14ac:dyDescent="0.25">
      <c r="A51" s="3">
        <v>39</v>
      </c>
      <c r="B51" s="139">
        <v>44182</v>
      </c>
      <c r="N51" s="25"/>
      <c r="P51" s="85" t="s">
        <v>783</v>
      </c>
      <c r="Q51" s="54">
        <v>0.23</v>
      </c>
      <c r="R51" s="54" t="s">
        <v>37</v>
      </c>
      <c r="S51" s="28">
        <v>1</v>
      </c>
      <c r="T51" s="72">
        <v>19.55</v>
      </c>
      <c r="U51" s="144" t="s">
        <v>837</v>
      </c>
      <c r="V51" s="30" t="s">
        <v>838</v>
      </c>
      <c r="W51" s="4"/>
    </row>
    <row r="52" spans="1:23" ht="30" x14ac:dyDescent="0.25">
      <c r="A52" s="3">
        <v>40</v>
      </c>
      <c r="B52" s="170">
        <v>44188</v>
      </c>
      <c r="C52" s="8"/>
      <c r="D52" s="8"/>
      <c r="E52" s="8"/>
      <c r="F52" s="8"/>
      <c r="G52" s="8"/>
      <c r="H52" s="8"/>
      <c r="I52" s="8"/>
      <c r="J52" s="8"/>
      <c r="K52" s="8"/>
      <c r="L52" s="4"/>
      <c r="M52" s="5"/>
      <c r="N52" s="47" t="s">
        <v>35</v>
      </c>
      <c r="O52" s="8"/>
      <c r="P52" s="29" t="s">
        <v>864</v>
      </c>
      <c r="Q52" s="77">
        <v>6.19</v>
      </c>
      <c r="R52" s="29" t="s">
        <v>37</v>
      </c>
      <c r="S52" s="77"/>
      <c r="T52" s="150">
        <v>6.19</v>
      </c>
      <c r="U52" s="103" t="s">
        <v>912</v>
      </c>
      <c r="V52" s="103" t="s">
        <v>913</v>
      </c>
      <c r="W52" s="4"/>
    </row>
    <row r="53" spans="1:23" ht="75" x14ac:dyDescent="0.25">
      <c r="A53" s="3">
        <v>41</v>
      </c>
      <c r="B53" s="170">
        <v>44172</v>
      </c>
      <c r="N53" s="47" t="s">
        <v>35</v>
      </c>
      <c r="P53" s="29" t="s">
        <v>851</v>
      </c>
      <c r="Q53" s="77">
        <v>0</v>
      </c>
      <c r="R53" s="29"/>
      <c r="S53" s="29"/>
      <c r="T53" s="150">
        <v>22.821999999999999</v>
      </c>
      <c r="U53" s="103" t="s">
        <v>890</v>
      </c>
      <c r="V53" s="103" t="s">
        <v>891</v>
      </c>
      <c r="W53" s="4"/>
    </row>
    <row r="54" spans="1:23" ht="39" customHeight="1" x14ac:dyDescent="0.25">
      <c r="A54" s="3">
        <v>42</v>
      </c>
      <c r="B54" s="45"/>
      <c r="C54" s="8"/>
      <c r="D54" s="8"/>
      <c r="E54" s="8"/>
      <c r="F54" s="8"/>
      <c r="G54" s="8"/>
      <c r="H54" s="8"/>
      <c r="I54" s="8"/>
      <c r="J54" s="8"/>
      <c r="K54" s="40"/>
      <c r="L54" s="8"/>
      <c r="M54" s="8"/>
      <c r="N54" s="47" t="s">
        <v>1006</v>
      </c>
      <c r="O54" s="8"/>
      <c r="P54" s="39" t="s">
        <v>856</v>
      </c>
      <c r="Q54" s="179">
        <v>3.86</v>
      </c>
      <c r="R54" s="29" t="s">
        <v>37</v>
      </c>
      <c r="S54" s="29"/>
      <c r="T54" s="150">
        <v>3860</v>
      </c>
      <c r="U54" s="103" t="s">
        <v>900</v>
      </c>
      <c r="V54" s="39" t="s">
        <v>901</v>
      </c>
      <c r="W54" s="4"/>
    </row>
    <row r="55" spans="1:23" s="90" customFormat="1" ht="30.75" customHeight="1" x14ac:dyDescent="0.25">
      <c r="A55" s="156" t="s">
        <v>33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2"/>
      <c r="R55" s="148"/>
      <c r="S55" s="148"/>
      <c r="T55" s="151"/>
      <c r="U55" s="153"/>
      <c r="V55" s="158"/>
    </row>
    <row r="56" spans="1:23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0"/>
      <c r="O56" s="8"/>
      <c r="Q56" s="8"/>
      <c r="R56" s="6"/>
      <c r="S56" s="8"/>
      <c r="T56" s="11"/>
      <c r="U56" s="6"/>
      <c r="V56" s="8"/>
      <c r="W56" s="4"/>
    </row>
    <row r="57" spans="1:23" s="90" customFormat="1" ht="46.5" customHeight="1" x14ac:dyDescent="0.25">
      <c r="A57" s="159" t="s">
        <v>28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1"/>
      <c r="W57" s="89"/>
    </row>
    <row r="58" spans="1:23" ht="45" customHeight="1" x14ac:dyDescent="0.25">
      <c r="A58" s="122">
        <v>1</v>
      </c>
      <c r="B58" s="58">
        <v>44168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47" t="s">
        <v>35</v>
      </c>
      <c r="O58" s="33"/>
      <c r="P58" s="30" t="s">
        <v>50</v>
      </c>
      <c r="Q58" s="53" t="s">
        <v>36</v>
      </c>
      <c r="R58" s="145" t="s">
        <v>37</v>
      </c>
      <c r="S58" s="53" t="s">
        <v>36</v>
      </c>
      <c r="T58" s="154">
        <v>88.783000000000001</v>
      </c>
      <c r="U58" s="30" t="s">
        <v>41</v>
      </c>
      <c r="V58" s="100" t="s">
        <v>45</v>
      </c>
      <c r="W58" s="4"/>
    </row>
    <row r="59" spans="1:23" s="88" customFormat="1" ht="22.5" x14ac:dyDescent="0.25">
      <c r="A59" s="155" t="s">
        <v>34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3"/>
      <c r="W59" s="87"/>
    </row>
    <row r="60" spans="1:23" ht="31.5" x14ac:dyDescent="0.25">
      <c r="A60" s="86">
        <v>1</v>
      </c>
      <c r="B60" s="58">
        <v>44166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47" t="s">
        <v>35</v>
      </c>
      <c r="O60" s="33"/>
      <c r="P60" s="123" t="s">
        <v>48</v>
      </c>
      <c r="Q60" s="53" t="s">
        <v>36</v>
      </c>
      <c r="R60" s="36" t="s">
        <v>37</v>
      </c>
      <c r="S60" s="53" t="s">
        <v>36</v>
      </c>
      <c r="T60" s="106">
        <v>100</v>
      </c>
      <c r="U60" s="92" t="s">
        <v>42</v>
      </c>
      <c r="V60" s="100" t="s">
        <v>46</v>
      </c>
      <c r="W60" s="4"/>
    </row>
    <row r="61" spans="1:23" ht="60" x14ac:dyDescent="0.25">
      <c r="A61" s="86">
        <v>2</v>
      </c>
      <c r="B61" s="58">
        <v>44166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47" t="s">
        <v>35</v>
      </c>
      <c r="O61" s="33"/>
      <c r="P61" s="123" t="s">
        <v>49</v>
      </c>
      <c r="Q61" s="53" t="s">
        <v>36</v>
      </c>
      <c r="R61" s="36" t="s">
        <v>37</v>
      </c>
      <c r="S61" s="53" t="s">
        <v>36</v>
      </c>
      <c r="T61" s="106">
        <v>100</v>
      </c>
      <c r="U61" s="92" t="s">
        <v>42</v>
      </c>
      <c r="V61" s="100" t="s">
        <v>47</v>
      </c>
      <c r="W61" s="4"/>
    </row>
    <row r="62" spans="1:23" ht="47.25" x14ac:dyDescent="0.25">
      <c r="A62" s="86">
        <v>3</v>
      </c>
      <c r="B62" s="58">
        <v>44175</v>
      </c>
      <c r="C62" s="27"/>
      <c r="D62" s="27"/>
      <c r="E62" s="27"/>
      <c r="F62" s="27"/>
      <c r="G62" s="27"/>
      <c r="H62" s="27"/>
      <c r="I62" s="27"/>
      <c r="J62" s="27"/>
      <c r="K62" s="41"/>
      <c r="L62" s="27"/>
      <c r="M62" s="27"/>
      <c r="N62" s="47" t="s">
        <v>35</v>
      </c>
      <c r="O62" s="27"/>
      <c r="P62" s="93" t="s">
        <v>84</v>
      </c>
      <c r="Q62" s="59">
        <v>19.529869999999999</v>
      </c>
      <c r="R62" s="34" t="s">
        <v>61</v>
      </c>
      <c r="S62" s="34">
        <v>1</v>
      </c>
      <c r="T62" s="59">
        <v>19.529869999999999</v>
      </c>
      <c r="U62" s="124" t="s">
        <v>73</v>
      </c>
      <c r="V62" s="125" t="s">
        <v>74</v>
      </c>
    </row>
    <row r="63" spans="1:23" ht="47.25" x14ac:dyDescent="0.25">
      <c r="A63" s="86">
        <v>4</v>
      </c>
      <c r="B63" s="58">
        <v>44175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47" t="s">
        <v>35</v>
      </c>
      <c r="O63" s="27"/>
      <c r="P63" s="93" t="s">
        <v>85</v>
      </c>
      <c r="Q63" s="59">
        <v>9.6143800000000006</v>
      </c>
      <c r="R63" s="34" t="s">
        <v>61</v>
      </c>
      <c r="S63" s="34">
        <v>1</v>
      </c>
      <c r="T63" s="59">
        <v>9.6143799999999988</v>
      </c>
      <c r="U63" s="124" t="s">
        <v>75</v>
      </c>
      <c r="V63" s="125" t="s">
        <v>76</v>
      </c>
    </row>
    <row r="64" spans="1:23" ht="47.25" x14ac:dyDescent="0.25">
      <c r="A64" s="86">
        <v>5</v>
      </c>
      <c r="B64" s="58">
        <v>44175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47" t="s">
        <v>35</v>
      </c>
      <c r="O64" s="27"/>
      <c r="P64" s="75" t="s">
        <v>86</v>
      </c>
      <c r="Q64" s="59">
        <v>26.97429</v>
      </c>
      <c r="R64" s="34" t="s">
        <v>61</v>
      </c>
      <c r="S64" s="34">
        <v>1</v>
      </c>
      <c r="T64" s="59">
        <v>26.97429</v>
      </c>
      <c r="U64" s="124" t="s">
        <v>77</v>
      </c>
      <c r="V64" s="34" t="s">
        <v>78</v>
      </c>
    </row>
    <row r="65" spans="1:23" ht="47.25" x14ac:dyDescent="0.25">
      <c r="A65" s="86">
        <v>6</v>
      </c>
      <c r="B65" s="58">
        <v>44180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47" t="s">
        <v>35</v>
      </c>
      <c r="O65" s="27"/>
      <c r="P65" s="75" t="s">
        <v>87</v>
      </c>
      <c r="Q65" s="59">
        <v>3.5</v>
      </c>
      <c r="R65" s="34" t="s">
        <v>61</v>
      </c>
      <c r="S65" s="34">
        <v>1</v>
      </c>
      <c r="T65" s="59">
        <v>3.5</v>
      </c>
      <c r="U65" s="126" t="s">
        <v>64</v>
      </c>
      <c r="V65" s="34" t="s">
        <v>79</v>
      </c>
    </row>
    <row r="66" spans="1:23" ht="47.25" x14ac:dyDescent="0.25">
      <c r="A66" s="86">
        <v>7</v>
      </c>
      <c r="B66" s="58">
        <v>44166</v>
      </c>
      <c r="C66" s="27"/>
      <c r="D66" s="27"/>
      <c r="E66" s="27"/>
      <c r="F66" s="27"/>
      <c r="G66" s="27"/>
      <c r="H66" s="27"/>
      <c r="I66" s="27"/>
      <c r="J66" s="27"/>
      <c r="K66" s="44"/>
      <c r="L66" s="27"/>
      <c r="M66" s="27"/>
      <c r="N66" s="47" t="s">
        <v>35</v>
      </c>
      <c r="O66" s="27"/>
      <c r="P66" s="93" t="s">
        <v>88</v>
      </c>
      <c r="Q66" s="59">
        <v>6.3</v>
      </c>
      <c r="R66" s="34" t="s">
        <v>61</v>
      </c>
      <c r="S66" s="34">
        <v>1</v>
      </c>
      <c r="T66" s="59">
        <v>6.3</v>
      </c>
      <c r="U66" s="126" t="s">
        <v>64</v>
      </c>
      <c r="V66" s="125" t="s">
        <v>65</v>
      </c>
    </row>
    <row r="67" spans="1:23" ht="47.25" x14ac:dyDescent="0.25">
      <c r="A67" s="86">
        <v>8</v>
      </c>
      <c r="B67" s="58">
        <v>44169</v>
      </c>
      <c r="C67" s="27"/>
      <c r="D67" s="27"/>
      <c r="E67" s="27"/>
      <c r="F67" s="27"/>
      <c r="G67" s="27"/>
      <c r="H67" s="27"/>
      <c r="I67" s="27"/>
      <c r="J67" s="27"/>
      <c r="K67" s="41"/>
      <c r="L67" s="27"/>
      <c r="M67" s="27"/>
      <c r="N67" s="47" t="s">
        <v>35</v>
      </c>
      <c r="O67" s="27"/>
      <c r="P67" s="93" t="s">
        <v>89</v>
      </c>
      <c r="Q67" s="59">
        <v>99.99</v>
      </c>
      <c r="R67" s="34" t="s">
        <v>61</v>
      </c>
      <c r="S67" s="34">
        <v>1</v>
      </c>
      <c r="T67" s="59">
        <v>99.99</v>
      </c>
      <c r="U67" s="124" t="s">
        <v>66</v>
      </c>
      <c r="V67" s="125" t="s">
        <v>67</v>
      </c>
    </row>
    <row r="68" spans="1:23" ht="69.75" customHeight="1" x14ac:dyDescent="0.25">
      <c r="A68" s="86">
        <v>9</v>
      </c>
      <c r="B68" s="112" t="s">
        <v>108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47" t="s">
        <v>35</v>
      </c>
      <c r="O68" s="33"/>
      <c r="P68" s="94" t="s">
        <v>106</v>
      </c>
      <c r="Q68" s="127">
        <v>99.464399999999998</v>
      </c>
      <c r="R68" s="28" t="s">
        <v>61</v>
      </c>
      <c r="S68" s="28">
        <v>1</v>
      </c>
      <c r="T68" s="50">
        <v>99.464399999999998</v>
      </c>
      <c r="U68" s="28" t="s">
        <v>119</v>
      </c>
      <c r="V68" s="66" t="s">
        <v>140</v>
      </c>
      <c r="W68" s="4"/>
    </row>
    <row r="69" spans="1:23" ht="70.5" customHeight="1" x14ac:dyDescent="0.25">
      <c r="A69" s="86">
        <v>10</v>
      </c>
      <c r="B69" s="112" t="s">
        <v>108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47" t="s">
        <v>35</v>
      </c>
      <c r="O69" s="33"/>
      <c r="P69" s="94" t="s">
        <v>90</v>
      </c>
      <c r="Q69" s="127">
        <v>99.998999999999995</v>
      </c>
      <c r="R69" s="34" t="s">
        <v>61</v>
      </c>
      <c r="S69" s="28">
        <v>1</v>
      </c>
      <c r="T69" s="50">
        <v>99.998999999999995</v>
      </c>
      <c r="U69" s="28" t="s">
        <v>120</v>
      </c>
      <c r="V69" s="66" t="s">
        <v>141</v>
      </c>
      <c r="W69" s="4"/>
    </row>
    <row r="70" spans="1:23" ht="182.25" customHeight="1" x14ac:dyDescent="0.25">
      <c r="A70" s="86">
        <v>11</v>
      </c>
      <c r="B70" s="112" t="s">
        <v>109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47" t="s">
        <v>35</v>
      </c>
      <c r="O70" s="33"/>
      <c r="P70" s="94" t="s">
        <v>160</v>
      </c>
      <c r="Q70" s="127">
        <v>96</v>
      </c>
      <c r="R70" s="34" t="s">
        <v>61</v>
      </c>
      <c r="S70" s="28">
        <v>1</v>
      </c>
      <c r="T70" s="50">
        <v>96</v>
      </c>
      <c r="U70" s="28" t="s">
        <v>123</v>
      </c>
      <c r="V70" s="66" t="s">
        <v>144</v>
      </c>
      <c r="W70" s="4"/>
    </row>
    <row r="71" spans="1:23" ht="66" customHeight="1" x14ac:dyDescent="0.25">
      <c r="A71" s="86">
        <v>12</v>
      </c>
      <c r="B71" s="112" t="s">
        <v>109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47" t="s">
        <v>35</v>
      </c>
      <c r="O71" s="33"/>
      <c r="P71" s="94" t="s">
        <v>161</v>
      </c>
      <c r="Q71" s="127">
        <v>99.2</v>
      </c>
      <c r="R71" s="28" t="s">
        <v>61</v>
      </c>
      <c r="S71" s="28">
        <v>1</v>
      </c>
      <c r="T71" s="50">
        <v>99.2</v>
      </c>
      <c r="U71" s="28" t="s">
        <v>124</v>
      </c>
      <c r="V71" s="66" t="s">
        <v>145</v>
      </c>
      <c r="W71" s="4"/>
    </row>
    <row r="72" spans="1:23" ht="87.75" customHeight="1" x14ac:dyDescent="0.25">
      <c r="A72" s="86">
        <v>13</v>
      </c>
      <c r="B72" s="112" t="s">
        <v>110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47" t="s">
        <v>35</v>
      </c>
      <c r="O72" s="33"/>
      <c r="P72" s="94" t="s">
        <v>162</v>
      </c>
      <c r="Q72" s="127">
        <v>99.8</v>
      </c>
      <c r="R72" s="34" t="s">
        <v>61</v>
      </c>
      <c r="S72" s="28">
        <v>1</v>
      </c>
      <c r="T72" s="50">
        <v>99.8</v>
      </c>
      <c r="U72" s="28" t="s">
        <v>125</v>
      </c>
      <c r="V72" s="66" t="s">
        <v>146</v>
      </c>
      <c r="W72" s="4"/>
    </row>
    <row r="73" spans="1:23" ht="102" customHeight="1" x14ac:dyDescent="0.25">
      <c r="A73" s="86">
        <v>14</v>
      </c>
      <c r="B73" s="112" t="s">
        <v>110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47" t="s">
        <v>35</v>
      </c>
      <c r="O73" s="33"/>
      <c r="P73" s="94" t="s">
        <v>93</v>
      </c>
      <c r="Q73" s="127">
        <v>67.859830000000002</v>
      </c>
      <c r="R73" s="34" t="s">
        <v>61</v>
      </c>
      <c r="S73" s="28">
        <v>1</v>
      </c>
      <c r="T73" s="49">
        <v>67.859830000000002</v>
      </c>
      <c r="U73" s="28" t="s">
        <v>126</v>
      </c>
      <c r="V73" s="66" t="s">
        <v>147</v>
      </c>
      <c r="W73" s="4"/>
    </row>
    <row r="74" spans="1:23" ht="60" customHeight="1" x14ac:dyDescent="0.25">
      <c r="A74" s="86">
        <v>15</v>
      </c>
      <c r="B74" s="112" t="s">
        <v>110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47" t="s">
        <v>35</v>
      </c>
      <c r="O74" s="33"/>
      <c r="P74" s="94" t="s">
        <v>94</v>
      </c>
      <c r="Q74" s="127">
        <v>99.16225</v>
      </c>
      <c r="R74" s="34" t="s">
        <v>61</v>
      </c>
      <c r="S74" s="28">
        <v>1</v>
      </c>
      <c r="T74" s="49">
        <v>99.16225</v>
      </c>
      <c r="U74" s="28" t="s">
        <v>127</v>
      </c>
      <c r="V74" s="66" t="s">
        <v>148</v>
      </c>
      <c r="W74" s="4"/>
    </row>
    <row r="75" spans="1:23" ht="67.5" customHeight="1" x14ac:dyDescent="0.25">
      <c r="A75" s="86">
        <v>16</v>
      </c>
      <c r="B75" s="112" t="s">
        <v>111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47" t="s">
        <v>35</v>
      </c>
      <c r="O75" s="33"/>
      <c r="P75" s="94" t="s">
        <v>95</v>
      </c>
      <c r="Q75" s="127">
        <v>35</v>
      </c>
      <c r="R75" s="28" t="s">
        <v>61</v>
      </c>
      <c r="S75" s="28">
        <v>1</v>
      </c>
      <c r="T75" s="49">
        <v>35</v>
      </c>
      <c r="U75" s="28" t="s">
        <v>124</v>
      </c>
      <c r="V75" s="66" t="s">
        <v>149</v>
      </c>
      <c r="W75" s="4"/>
    </row>
    <row r="76" spans="1:23" ht="72" customHeight="1" x14ac:dyDescent="0.25">
      <c r="A76" s="86">
        <v>17</v>
      </c>
      <c r="B76" s="112" t="s">
        <v>111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47" t="s">
        <v>35</v>
      </c>
      <c r="O76" s="33"/>
      <c r="P76" s="94" t="s">
        <v>96</v>
      </c>
      <c r="Q76" s="127">
        <v>91.492770000000007</v>
      </c>
      <c r="R76" s="34" t="s">
        <v>61</v>
      </c>
      <c r="S76" s="28">
        <v>1</v>
      </c>
      <c r="T76" s="50">
        <v>91.492770000000007</v>
      </c>
      <c r="U76" s="28" t="s">
        <v>128</v>
      </c>
      <c r="V76" s="66" t="s">
        <v>150</v>
      </c>
      <c r="W76" s="4"/>
    </row>
    <row r="77" spans="1:23" ht="78" customHeight="1" x14ac:dyDescent="0.25">
      <c r="A77" s="86">
        <v>18</v>
      </c>
      <c r="B77" s="112" t="s">
        <v>111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47" t="s">
        <v>35</v>
      </c>
      <c r="O77" s="33"/>
      <c r="P77" s="94" t="s">
        <v>97</v>
      </c>
      <c r="Q77" s="127">
        <v>58.532589999999999</v>
      </c>
      <c r="R77" s="34" t="s">
        <v>61</v>
      </c>
      <c r="S77" s="28">
        <v>1</v>
      </c>
      <c r="T77" s="49">
        <v>58.532589999999999</v>
      </c>
      <c r="U77" s="28" t="s">
        <v>129</v>
      </c>
      <c r="V77" s="66" t="s">
        <v>151</v>
      </c>
      <c r="W77" s="4"/>
    </row>
    <row r="78" spans="1:23" ht="72" customHeight="1" x14ac:dyDescent="0.25">
      <c r="A78" s="86">
        <v>19</v>
      </c>
      <c r="B78" s="112" t="s">
        <v>111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47" t="s">
        <v>429</v>
      </c>
      <c r="O78" s="33"/>
      <c r="P78" s="94" t="s">
        <v>98</v>
      </c>
      <c r="Q78" s="127">
        <v>50.132179999999998</v>
      </c>
      <c r="R78" s="34" t="s">
        <v>61</v>
      </c>
      <c r="S78" s="28">
        <v>1</v>
      </c>
      <c r="T78" s="49">
        <v>50.132179999999998</v>
      </c>
      <c r="U78" s="28" t="s">
        <v>130</v>
      </c>
      <c r="V78" s="66" t="s">
        <v>152</v>
      </c>
      <c r="W78" s="4"/>
    </row>
    <row r="79" spans="1:23" ht="63" customHeight="1" x14ac:dyDescent="0.25">
      <c r="A79" s="86">
        <v>20</v>
      </c>
      <c r="B79" s="112" t="s">
        <v>111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47" t="s">
        <v>35</v>
      </c>
      <c r="O79" s="33"/>
      <c r="P79" s="94" t="s">
        <v>99</v>
      </c>
      <c r="Q79" s="127">
        <v>93.708199999999991</v>
      </c>
      <c r="R79" s="28" t="s">
        <v>61</v>
      </c>
      <c r="S79" s="28">
        <v>1</v>
      </c>
      <c r="T79" s="50">
        <v>93.708199999999991</v>
      </c>
      <c r="U79" s="28" t="s">
        <v>131</v>
      </c>
      <c r="V79" s="66" t="s">
        <v>153</v>
      </c>
      <c r="W79" s="4"/>
    </row>
    <row r="80" spans="1:23" ht="74.25" customHeight="1" x14ac:dyDescent="0.25">
      <c r="A80" s="86">
        <v>21</v>
      </c>
      <c r="B80" s="112" t="s">
        <v>111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47" t="s">
        <v>35</v>
      </c>
      <c r="O80" s="33"/>
      <c r="P80" s="94" t="s">
        <v>100</v>
      </c>
      <c r="Q80" s="127">
        <v>56.110990000000001</v>
      </c>
      <c r="R80" s="34" t="s">
        <v>61</v>
      </c>
      <c r="S80" s="28">
        <f t="shared" ref="S80" si="0">S78</f>
        <v>1</v>
      </c>
      <c r="T80" s="49">
        <v>56.110990000000001</v>
      </c>
      <c r="U80" s="28" t="s">
        <v>129</v>
      </c>
      <c r="V80" s="66" t="s">
        <v>154</v>
      </c>
      <c r="W80" s="4"/>
    </row>
    <row r="81" spans="1:23" ht="72" customHeight="1" x14ac:dyDescent="0.25">
      <c r="A81" s="86">
        <v>22</v>
      </c>
      <c r="B81" s="112" t="s">
        <v>113</v>
      </c>
      <c r="C81" s="33"/>
      <c r="D81" s="33"/>
      <c r="E81" s="33"/>
      <c r="F81" s="33"/>
      <c r="G81" s="33"/>
      <c r="H81" s="33"/>
      <c r="I81" s="65"/>
      <c r="J81" s="65"/>
      <c r="K81" s="65"/>
      <c r="L81" s="65"/>
      <c r="M81" s="65"/>
      <c r="N81" s="47" t="s">
        <v>35</v>
      </c>
      <c r="O81" s="65"/>
      <c r="P81" s="94" t="s">
        <v>158</v>
      </c>
      <c r="Q81" s="127">
        <v>23.6</v>
      </c>
      <c r="R81" s="34" t="s">
        <v>61</v>
      </c>
      <c r="S81" s="28">
        <v>1</v>
      </c>
      <c r="T81" s="50">
        <v>23.6</v>
      </c>
      <c r="U81" s="28" t="s">
        <v>134</v>
      </c>
      <c r="V81" s="66" t="s">
        <v>157</v>
      </c>
      <c r="W81" s="4"/>
    </row>
    <row r="82" spans="1:23" ht="47.25" x14ac:dyDescent="0.25">
      <c r="A82" s="86">
        <v>23</v>
      </c>
      <c r="B82" s="112" t="s">
        <v>107</v>
      </c>
      <c r="C82" s="8"/>
      <c r="D82" s="8"/>
      <c r="E82" s="8"/>
      <c r="F82" s="8"/>
      <c r="G82" s="8"/>
      <c r="H82" s="8"/>
      <c r="I82" s="8"/>
      <c r="J82" s="8"/>
      <c r="K82" s="66"/>
      <c r="L82" s="8"/>
      <c r="M82" s="8"/>
      <c r="N82" s="47" t="s">
        <v>35</v>
      </c>
      <c r="O82" s="8"/>
      <c r="P82" s="94" t="s">
        <v>245</v>
      </c>
      <c r="Q82" s="127">
        <v>23.8</v>
      </c>
      <c r="R82" s="34" t="s">
        <v>61</v>
      </c>
      <c r="S82" s="28">
        <v>1</v>
      </c>
      <c r="T82" s="49">
        <v>23.8</v>
      </c>
      <c r="U82" s="28" t="s">
        <v>115</v>
      </c>
      <c r="V82" s="66" t="s">
        <v>136</v>
      </c>
      <c r="W82" s="4"/>
    </row>
    <row r="83" spans="1:23" ht="31.5" x14ac:dyDescent="0.25">
      <c r="A83" s="86">
        <v>24</v>
      </c>
      <c r="B83" s="112" t="s">
        <v>107</v>
      </c>
      <c r="C83" s="8"/>
      <c r="D83" s="8"/>
      <c r="E83" s="8"/>
      <c r="F83" s="8"/>
      <c r="G83" s="8"/>
      <c r="H83" s="8"/>
      <c r="I83" s="8"/>
      <c r="J83" s="8"/>
      <c r="K83" s="66"/>
      <c r="L83" s="8"/>
      <c r="M83" s="8"/>
      <c r="N83" s="47" t="s">
        <v>35</v>
      </c>
      <c r="O83" s="8"/>
      <c r="P83" s="94" t="s">
        <v>159</v>
      </c>
      <c r="Q83" s="127">
        <v>100</v>
      </c>
      <c r="R83" s="34" t="s">
        <v>61</v>
      </c>
      <c r="S83" s="28">
        <v>1</v>
      </c>
      <c r="T83" s="50">
        <v>100</v>
      </c>
      <c r="U83" s="28" t="s">
        <v>116</v>
      </c>
      <c r="V83" s="66" t="s">
        <v>137</v>
      </c>
      <c r="W83" s="4"/>
    </row>
    <row r="84" spans="1:23" ht="51.75" customHeight="1" x14ac:dyDescent="0.25">
      <c r="A84" s="86">
        <v>25</v>
      </c>
      <c r="B84" s="80">
        <v>44183</v>
      </c>
      <c r="C84" s="33"/>
      <c r="D84" s="33"/>
      <c r="E84" s="33"/>
      <c r="F84" s="33"/>
      <c r="G84" s="33"/>
      <c r="H84" s="33"/>
      <c r="I84" s="33"/>
      <c r="J84" s="33"/>
      <c r="K84" s="72">
        <v>32009710153</v>
      </c>
      <c r="L84" s="33"/>
      <c r="M84" s="33"/>
      <c r="N84" s="39"/>
      <c r="O84" s="33"/>
      <c r="P84" s="83" t="s">
        <v>244</v>
      </c>
      <c r="Q84" s="128">
        <v>4109.8835399999998</v>
      </c>
      <c r="R84" s="28" t="s">
        <v>237</v>
      </c>
      <c r="S84" s="28">
        <v>1</v>
      </c>
      <c r="T84" s="128">
        <v>4109.8835399999998</v>
      </c>
      <c r="U84" s="128" t="s">
        <v>222</v>
      </c>
      <c r="V84" s="128" t="s">
        <v>186</v>
      </c>
      <c r="W84" s="4"/>
    </row>
    <row r="85" spans="1:23" ht="33" customHeight="1" x14ac:dyDescent="0.25">
      <c r="A85" s="86">
        <v>26</v>
      </c>
      <c r="B85" s="129">
        <v>44187</v>
      </c>
      <c r="C85" s="33"/>
      <c r="D85" s="33"/>
      <c r="E85" s="33"/>
      <c r="F85" s="33"/>
      <c r="G85" s="33"/>
      <c r="H85" s="33"/>
      <c r="I85" s="33"/>
      <c r="J85" s="33"/>
      <c r="K85" s="72"/>
      <c r="L85" s="33"/>
      <c r="M85" s="33"/>
      <c r="N85" s="47" t="s">
        <v>35</v>
      </c>
      <c r="O85" s="52"/>
      <c r="P85" s="83" t="s">
        <v>238</v>
      </c>
      <c r="Q85" s="128">
        <v>266.02800000000002</v>
      </c>
      <c r="R85" s="36" t="s">
        <v>237</v>
      </c>
      <c r="S85" s="28">
        <v>1</v>
      </c>
      <c r="T85" s="128">
        <v>266.02800000000002</v>
      </c>
      <c r="U85" s="128" t="s">
        <v>223</v>
      </c>
      <c r="V85" s="128" t="s">
        <v>187</v>
      </c>
      <c r="W85" s="4"/>
    </row>
    <row r="86" spans="1:23" ht="48.75" customHeight="1" x14ac:dyDescent="0.25">
      <c r="A86" s="86">
        <v>27</v>
      </c>
      <c r="B86" s="80">
        <v>44181</v>
      </c>
      <c r="C86" s="33"/>
      <c r="D86" s="33"/>
      <c r="E86" s="33"/>
      <c r="F86" s="33"/>
      <c r="G86" s="33"/>
      <c r="H86" s="33"/>
      <c r="I86" s="33"/>
      <c r="J86" s="33"/>
      <c r="K86" s="72">
        <v>32009680230</v>
      </c>
      <c r="L86" s="33"/>
      <c r="M86" s="33"/>
      <c r="N86" s="39"/>
      <c r="O86" s="33"/>
      <c r="P86" s="83" t="s">
        <v>243</v>
      </c>
      <c r="Q86" s="128">
        <v>716.7482</v>
      </c>
      <c r="R86" s="72" t="s">
        <v>237</v>
      </c>
      <c r="S86" s="28">
        <v>1</v>
      </c>
      <c r="T86" s="128">
        <v>716.7482</v>
      </c>
      <c r="U86" s="128" t="s">
        <v>209</v>
      </c>
      <c r="V86" s="128" t="s">
        <v>190</v>
      </c>
      <c r="W86" s="4"/>
    </row>
    <row r="87" spans="1:23" ht="42" customHeight="1" x14ac:dyDescent="0.25">
      <c r="A87" s="86">
        <v>28</v>
      </c>
      <c r="B87" s="80">
        <v>44187</v>
      </c>
      <c r="C87" s="33"/>
      <c r="D87" s="33"/>
      <c r="E87" s="33"/>
      <c r="F87" s="33"/>
      <c r="G87" s="33"/>
      <c r="H87" s="33"/>
      <c r="I87" s="33"/>
      <c r="J87" s="33"/>
      <c r="K87" s="72">
        <v>3200972462</v>
      </c>
      <c r="L87" s="33"/>
      <c r="M87" s="33"/>
      <c r="N87" s="39"/>
      <c r="O87" s="33"/>
      <c r="P87" s="83" t="s">
        <v>242</v>
      </c>
      <c r="Q87" s="128">
        <v>130</v>
      </c>
      <c r="R87" s="28" t="s">
        <v>237</v>
      </c>
      <c r="S87" s="28">
        <v>1</v>
      </c>
      <c r="T87" s="128">
        <v>130</v>
      </c>
      <c r="U87" s="128" t="s">
        <v>225</v>
      </c>
      <c r="V87" s="128" t="s">
        <v>191</v>
      </c>
      <c r="W87" s="4"/>
    </row>
    <row r="88" spans="1:23" ht="50.25" customHeight="1" x14ac:dyDescent="0.25">
      <c r="A88" s="86">
        <v>29</v>
      </c>
      <c r="B88" s="80">
        <v>44189</v>
      </c>
      <c r="C88" s="33"/>
      <c r="D88" s="33"/>
      <c r="E88" s="33"/>
      <c r="F88" s="33"/>
      <c r="G88" s="33"/>
      <c r="H88" s="33"/>
      <c r="I88" s="33"/>
      <c r="J88" s="33"/>
      <c r="K88" s="72">
        <v>32009732644</v>
      </c>
      <c r="L88" s="33"/>
      <c r="M88" s="33"/>
      <c r="N88" s="39"/>
      <c r="O88" s="33"/>
      <c r="P88" s="83" t="s">
        <v>241</v>
      </c>
      <c r="Q88" s="128">
        <v>180</v>
      </c>
      <c r="R88" s="28" t="s">
        <v>237</v>
      </c>
      <c r="S88" s="28">
        <v>1</v>
      </c>
      <c r="T88" s="128">
        <v>180</v>
      </c>
      <c r="U88" s="128" t="s">
        <v>226</v>
      </c>
      <c r="V88" s="128" t="s">
        <v>192</v>
      </c>
      <c r="W88" s="4"/>
    </row>
    <row r="89" spans="1:23" ht="44.25" customHeight="1" x14ac:dyDescent="0.25">
      <c r="A89" s="86">
        <v>30</v>
      </c>
      <c r="B89" s="80">
        <v>44194</v>
      </c>
      <c r="C89" s="33"/>
      <c r="D89" s="33"/>
      <c r="E89" s="33"/>
      <c r="F89" s="33"/>
      <c r="G89" s="33"/>
      <c r="H89" s="33"/>
      <c r="I89" s="33"/>
      <c r="J89" s="33"/>
      <c r="K89" s="72">
        <v>32009779478</v>
      </c>
      <c r="L89" s="33"/>
      <c r="M89" s="33"/>
      <c r="N89" s="39"/>
      <c r="O89" s="33"/>
      <c r="P89" s="83" t="s">
        <v>240</v>
      </c>
      <c r="Q89" s="128">
        <v>914.77800000000002</v>
      </c>
      <c r="R89" s="7" t="s">
        <v>237</v>
      </c>
      <c r="S89" s="28">
        <v>1</v>
      </c>
      <c r="T89" s="128">
        <v>914.77800000000002</v>
      </c>
      <c r="U89" s="128" t="s">
        <v>234</v>
      </c>
      <c r="V89" s="128" t="s">
        <v>206</v>
      </c>
      <c r="W89" s="4"/>
    </row>
    <row r="90" spans="1:23" ht="31.5" customHeight="1" x14ac:dyDescent="0.25">
      <c r="A90" s="86">
        <v>31</v>
      </c>
      <c r="B90" s="80">
        <v>44186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47" t="s">
        <v>35</v>
      </c>
      <c r="O90" s="33"/>
      <c r="P90" s="83" t="s">
        <v>239</v>
      </c>
      <c r="Q90" s="128">
        <v>49.380769999999998</v>
      </c>
      <c r="R90" s="7" t="s">
        <v>237</v>
      </c>
      <c r="S90" s="28">
        <v>1</v>
      </c>
      <c r="T90" s="128">
        <v>49.380769999999998</v>
      </c>
      <c r="U90" s="128" t="s">
        <v>228</v>
      </c>
      <c r="V90" s="128" t="s">
        <v>207</v>
      </c>
      <c r="W90" s="4"/>
    </row>
    <row r="91" spans="1:23" ht="31.5" customHeight="1" x14ac:dyDescent="0.25">
      <c r="A91" s="86">
        <v>32</v>
      </c>
      <c r="B91" s="80">
        <v>44190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47" t="s">
        <v>235</v>
      </c>
      <c r="O91" s="33"/>
      <c r="P91" s="83" t="s">
        <v>238</v>
      </c>
      <c r="Q91" s="128">
        <v>99</v>
      </c>
      <c r="R91" s="72" t="s">
        <v>237</v>
      </c>
      <c r="S91" s="28">
        <v>1</v>
      </c>
      <c r="T91" s="128">
        <v>99</v>
      </c>
      <c r="U91" s="128" t="s">
        <v>233</v>
      </c>
      <c r="V91" s="128" t="s">
        <v>205</v>
      </c>
      <c r="W91" s="4"/>
    </row>
    <row r="92" spans="1:23" ht="63" customHeight="1" x14ac:dyDescent="0.25">
      <c r="A92" s="86">
        <v>33</v>
      </c>
      <c r="B92" s="80">
        <v>44183</v>
      </c>
      <c r="C92" s="33"/>
      <c r="D92" s="33"/>
      <c r="E92" s="33"/>
      <c r="F92" s="33"/>
      <c r="G92" s="33"/>
      <c r="H92" s="33"/>
      <c r="I92" s="33"/>
      <c r="J92" s="33"/>
      <c r="K92" s="33">
        <v>32009675411</v>
      </c>
      <c r="L92" s="33"/>
      <c r="M92" s="33"/>
      <c r="N92" s="47"/>
      <c r="O92" s="33"/>
      <c r="P92" s="83" t="s">
        <v>246</v>
      </c>
      <c r="Q92" s="128">
        <v>1585.95</v>
      </c>
      <c r="R92" s="72" t="s">
        <v>237</v>
      </c>
      <c r="S92" s="28">
        <v>1</v>
      </c>
      <c r="T92" s="128">
        <v>1585.95</v>
      </c>
      <c r="U92" s="128" t="s">
        <v>209</v>
      </c>
      <c r="V92" s="128" t="s">
        <v>172</v>
      </c>
      <c r="W92" s="4"/>
    </row>
    <row r="93" spans="1:23" ht="54.75" customHeight="1" x14ac:dyDescent="0.25">
      <c r="A93" s="86">
        <v>34</v>
      </c>
      <c r="B93" s="80">
        <v>44172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47" t="s">
        <v>35</v>
      </c>
      <c r="O93" s="33"/>
      <c r="P93" s="83" t="s">
        <v>247</v>
      </c>
      <c r="Q93" s="128">
        <v>205.61099999999999</v>
      </c>
      <c r="R93" s="72" t="s">
        <v>237</v>
      </c>
      <c r="S93" s="28">
        <v>1</v>
      </c>
      <c r="T93" s="128">
        <v>205.61099999999999</v>
      </c>
      <c r="U93" s="128" t="s">
        <v>210</v>
      </c>
      <c r="V93" s="128" t="s">
        <v>173</v>
      </c>
      <c r="W93" s="4"/>
    </row>
    <row r="94" spans="1:23" ht="42" customHeight="1" x14ac:dyDescent="0.25">
      <c r="A94" s="86">
        <v>35</v>
      </c>
      <c r="B94" s="80">
        <v>44172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47" t="s">
        <v>35</v>
      </c>
      <c r="O94" s="33"/>
      <c r="P94" s="83" t="s">
        <v>248</v>
      </c>
      <c r="Q94" s="128">
        <v>410.07304999999997</v>
      </c>
      <c r="R94" s="72" t="s">
        <v>237</v>
      </c>
      <c r="S94" s="28">
        <v>1</v>
      </c>
      <c r="T94" s="128">
        <v>410.07304999999997</v>
      </c>
      <c r="U94" s="128" t="s">
        <v>212</v>
      </c>
      <c r="V94" s="128" t="s">
        <v>175</v>
      </c>
      <c r="W94" s="4"/>
    </row>
    <row r="95" spans="1:23" ht="43.5" customHeight="1" x14ac:dyDescent="0.25">
      <c r="A95" s="86">
        <v>36</v>
      </c>
      <c r="B95" s="80">
        <v>44172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47" t="s">
        <v>35</v>
      </c>
      <c r="O95" s="33"/>
      <c r="P95" s="83" t="s">
        <v>248</v>
      </c>
      <c r="Q95" s="128">
        <v>261.39499999999998</v>
      </c>
      <c r="R95" s="72" t="s">
        <v>237</v>
      </c>
      <c r="S95" s="28">
        <v>1</v>
      </c>
      <c r="T95" s="128">
        <v>261.39499999999998</v>
      </c>
      <c r="U95" s="128" t="s">
        <v>210</v>
      </c>
      <c r="V95" s="128" t="s">
        <v>176</v>
      </c>
      <c r="W95" s="4"/>
    </row>
    <row r="96" spans="1:23" ht="29.25" customHeight="1" x14ac:dyDescent="0.25">
      <c r="A96" s="86">
        <v>37</v>
      </c>
      <c r="B96" s="80">
        <v>44173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47" t="s">
        <v>35</v>
      </c>
      <c r="O96" s="33"/>
      <c r="P96" s="83" t="s">
        <v>238</v>
      </c>
      <c r="Q96" s="128">
        <v>98</v>
      </c>
      <c r="R96" s="72" t="s">
        <v>237</v>
      </c>
      <c r="S96" s="28">
        <v>1</v>
      </c>
      <c r="T96" s="128">
        <v>98</v>
      </c>
      <c r="U96" s="128" t="s">
        <v>213</v>
      </c>
      <c r="V96" s="128" t="s">
        <v>177</v>
      </c>
      <c r="W96" s="4"/>
    </row>
    <row r="97" spans="1:23" ht="78.75" customHeight="1" x14ac:dyDescent="0.25">
      <c r="A97" s="86">
        <v>38</v>
      </c>
      <c r="B97" s="80">
        <v>44190</v>
      </c>
      <c r="C97" s="33"/>
      <c r="D97" s="33"/>
      <c r="E97" s="33"/>
      <c r="F97" s="33"/>
      <c r="G97" s="33"/>
      <c r="H97" s="33"/>
      <c r="I97" s="33"/>
      <c r="J97" s="33"/>
      <c r="K97" s="33">
        <v>32009718534</v>
      </c>
      <c r="L97" s="33"/>
      <c r="M97" s="33"/>
      <c r="N97" s="39"/>
      <c r="O97" s="33"/>
      <c r="P97" s="83" t="s">
        <v>249</v>
      </c>
      <c r="Q97" s="128">
        <v>179.63900000000001</v>
      </c>
      <c r="R97" s="72" t="s">
        <v>237</v>
      </c>
      <c r="S97" s="28">
        <v>1</v>
      </c>
      <c r="T97" s="128">
        <v>179.63900000000001</v>
      </c>
      <c r="U97" s="128" t="s">
        <v>219</v>
      </c>
      <c r="V97" s="128" t="s">
        <v>183</v>
      </c>
      <c r="W97" s="4"/>
    </row>
    <row r="98" spans="1:23" ht="27.75" customHeight="1" x14ac:dyDescent="0.25">
      <c r="A98" s="86">
        <v>39</v>
      </c>
      <c r="B98" s="80">
        <v>44182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47" t="s">
        <v>35</v>
      </c>
      <c r="O98" s="33"/>
      <c r="P98" s="83" t="s">
        <v>248</v>
      </c>
      <c r="Q98" s="128">
        <v>49.380769999999998</v>
      </c>
      <c r="R98" s="72" t="s">
        <v>237</v>
      </c>
      <c r="S98" s="28">
        <v>1</v>
      </c>
      <c r="T98" s="128">
        <v>49.380769999999998</v>
      </c>
      <c r="U98" s="128" t="s">
        <v>228</v>
      </c>
      <c r="V98" s="128" t="s">
        <v>196</v>
      </c>
      <c r="W98" s="4"/>
    </row>
    <row r="99" spans="1:23" ht="41.25" customHeight="1" x14ac:dyDescent="0.25">
      <c r="A99" s="86">
        <v>40</v>
      </c>
      <c r="B99" s="80">
        <v>44166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47" t="s">
        <v>35</v>
      </c>
      <c r="O99" s="33"/>
      <c r="P99" s="83" t="s">
        <v>238</v>
      </c>
      <c r="Q99" s="128">
        <v>30.5</v>
      </c>
      <c r="R99" s="72" t="s">
        <v>237</v>
      </c>
      <c r="S99" s="28">
        <v>1</v>
      </c>
      <c r="T99" s="128">
        <v>30.5</v>
      </c>
      <c r="U99" s="128" t="s">
        <v>229</v>
      </c>
      <c r="V99" s="128" t="s">
        <v>197</v>
      </c>
      <c r="W99" s="4"/>
    </row>
    <row r="100" spans="1:23" ht="103.5" customHeight="1" x14ac:dyDescent="0.25">
      <c r="A100" s="86">
        <v>41</v>
      </c>
      <c r="B100" s="80">
        <v>44190</v>
      </c>
      <c r="C100" s="33"/>
      <c r="D100" s="33"/>
      <c r="E100" s="33"/>
      <c r="F100" s="33"/>
      <c r="G100" s="33"/>
      <c r="H100" s="33"/>
      <c r="I100" s="33"/>
      <c r="J100" s="33"/>
      <c r="K100" s="33">
        <v>32009730734</v>
      </c>
      <c r="L100" s="33"/>
      <c r="M100" s="33"/>
      <c r="N100" s="47" t="s">
        <v>35</v>
      </c>
      <c r="O100" s="33"/>
      <c r="P100" s="83" t="s">
        <v>250</v>
      </c>
      <c r="Q100" s="128">
        <v>919</v>
      </c>
      <c r="R100" s="72" t="s">
        <v>237</v>
      </c>
      <c r="S100" s="28">
        <v>1</v>
      </c>
      <c r="T100" s="128">
        <v>919</v>
      </c>
      <c r="U100" s="128" t="s">
        <v>230</v>
      </c>
      <c r="V100" s="128" t="s">
        <v>198</v>
      </c>
      <c r="W100" s="4"/>
    </row>
    <row r="101" spans="1:23" ht="37.5" customHeight="1" x14ac:dyDescent="0.25">
      <c r="A101" s="86">
        <v>42</v>
      </c>
      <c r="B101" s="80">
        <v>44187</v>
      </c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47" t="s">
        <v>35</v>
      </c>
      <c r="O101" s="33"/>
      <c r="P101" s="83" t="s">
        <v>251</v>
      </c>
      <c r="Q101" s="128">
        <v>447.24876</v>
      </c>
      <c r="R101" s="72" t="s">
        <v>237</v>
      </c>
      <c r="S101" s="28">
        <v>1</v>
      </c>
      <c r="T101" s="128">
        <v>447.24876</v>
      </c>
      <c r="U101" s="128" t="s">
        <v>231</v>
      </c>
      <c r="V101" s="128" t="s">
        <v>199</v>
      </c>
      <c r="W101" s="4"/>
    </row>
    <row r="102" spans="1:23" ht="64.5" customHeight="1" x14ac:dyDescent="0.25">
      <c r="A102" s="86">
        <v>43</v>
      </c>
      <c r="B102" s="80">
        <v>44168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47" t="s">
        <v>35</v>
      </c>
      <c r="O102" s="33"/>
      <c r="P102" s="83" t="s">
        <v>251</v>
      </c>
      <c r="Q102" s="128">
        <v>100</v>
      </c>
      <c r="R102" s="72" t="s">
        <v>237</v>
      </c>
      <c r="S102" s="28">
        <v>1</v>
      </c>
      <c r="T102" s="128">
        <v>100</v>
      </c>
      <c r="U102" s="128" t="s">
        <v>208</v>
      </c>
      <c r="V102" s="128" t="s">
        <v>171</v>
      </c>
      <c r="W102" s="4"/>
    </row>
    <row r="103" spans="1:23" ht="47.25" customHeight="1" x14ac:dyDescent="0.25">
      <c r="A103" s="86">
        <v>44</v>
      </c>
      <c r="B103" s="80">
        <v>44189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47" t="s">
        <v>236</v>
      </c>
      <c r="O103" s="33"/>
      <c r="P103" s="83" t="s">
        <v>251</v>
      </c>
      <c r="Q103" s="128">
        <v>381.10679999999996</v>
      </c>
      <c r="R103" s="72" t="s">
        <v>237</v>
      </c>
      <c r="S103" s="28">
        <v>1</v>
      </c>
      <c r="T103" s="128">
        <v>381.10679999999996</v>
      </c>
      <c r="U103" s="128" t="s">
        <v>224</v>
      </c>
      <c r="V103" s="128" t="s">
        <v>202</v>
      </c>
      <c r="W103" s="4"/>
    </row>
    <row r="104" spans="1:23" ht="29.25" customHeight="1" x14ac:dyDescent="0.25">
      <c r="A104" s="86">
        <v>45</v>
      </c>
      <c r="B104" s="80">
        <v>44194</v>
      </c>
      <c r="C104" s="33"/>
      <c r="D104" s="33"/>
      <c r="E104" s="33"/>
      <c r="F104" s="33"/>
      <c r="G104" s="33"/>
      <c r="H104" s="33"/>
      <c r="I104" s="33"/>
      <c r="J104" s="33"/>
      <c r="K104" s="33">
        <v>32009758570</v>
      </c>
      <c r="L104" s="33"/>
      <c r="M104" s="33"/>
      <c r="N104" s="39"/>
      <c r="O104" s="33"/>
      <c r="P104" s="83" t="s">
        <v>252</v>
      </c>
      <c r="Q104" s="128">
        <v>749.3184</v>
      </c>
      <c r="R104" s="72" t="s">
        <v>237</v>
      </c>
      <c r="S104" s="28">
        <v>1</v>
      </c>
      <c r="T104" s="128">
        <v>749.3184</v>
      </c>
      <c r="U104" s="128" t="s">
        <v>230</v>
      </c>
      <c r="V104" s="128" t="s">
        <v>203</v>
      </c>
      <c r="W104" s="4"/>
    </row>
    <row r="105" spans="1:23" ht="30" customHeight="1" x14ac:dyDescent="0.25">
      <c r="A105" s="86">
        <v>46</v>
      </c>
      <c r="B105" s="80">
        <v>44190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47" t="s">
        <v>35</v>
      </c>
      <c r="O105" s="33"/>
      <c r="P105" s="83" t="s">
        <v>238</v>
      </c>
      <c r="Q105" s="128">
        <v>12.287000000000001</v>
      </c>
      <c r="R105" s="72" t="s">
        <v>237</v>
      </c>
      <c r="S105" s="28">
        <v>1</v>
      </c>
      <c r="T105" s="128">
        <v>12.287000000000001</v>
      </c>
      <c r="U105" s="128" t="s">
        <v>232</v>
      </c>
      <c r="V105" s="128" t="s">
        <v>204</v>
      </c>
      <c r="W105" s="4"/>
    </row>
    <row r="106" spans="1:23" ht="47.25" x14ac:dyDescent="0.25">
      <c r="A106" s="86">
        <v>47</v>
      </c>
      <c r="B106" s="105">
        <v>44166</v>
      </c>
      <c r="C106" s="8"/>
      <c r="D106" s="8"/>
      <c r="E106" s="8"/>
      <c r="F106" s="8"/>
      <c r="G106" s="8"/>
      <c r="H106" s="8"/>
      <c r="I106" s="7"/>
      <c r="J106" s="8"/>
      <c r="K106" s="4"/>
      <c r="L106" s="8"/>
      <c r="M106" s="8"/>
      <c r="N106" s="47" t="s">
        <v>35</v>
      </c>
      <c r="O106" s="8"/>
      <c r="P106" s="38" t="s">
        <v>394</v>
      </c>
      <c r="Q106" s="48">
        <v>71.47196000000001</v>
      </c>
      <c r="R106" s="72" t="s">
        <v>237</v>
      </c>
      <c r="S106" s="28">
        <v>1</v>
      </c>
      <c r="T106" s="48">
        <v>71.47196000000001</v>
      </c>
      <c r="U106" s="38" t="s">
        <v>351</v>
      </c>
      <c r="V106" s="38" t="s">
        <v>359</v>
      </c>
      <c r="W106" s="4"/>
    </row>
    <row r="107" spans="1:23" ht="47.25" x14ac:dyDescent="0.25">
      <c r="A107" s="86">
        <v>48</v>
      </c>
      <c r="B107" s="105">
        <v>44169</v>
      </c>
      <c r="C107" s="8"/>
      <c r="D107" s="8"/>
      <c r="E107" s="8"/>
      <c r="F107" s="8"/>
      <c r="G107" s="8"/>
      <c r="H107" s="8"/>
      <c r="I107" s="7"/>
      <c r="J107" s="8"/>
      <c r="K107" s="4"/>
      <c r="L107" s="8"/>
      <c r="M107" s="8"/>
      <c r="N107" s="47" t="s">
        <v>35</v>
      </c>
      <c r="O107" s="8"/>
      <c r="P107" s="38" t="s">
        <v>395</v>
      </c>
      <c r="Q107" s="48">
        <v>94.8</v>
      </c>
      <c r="R107" s="72" t="s">
        <v>237</v>
      </c>
      <c r="S107" s="28">
        <v>1</v>
      </c>
      <c r="T107" s="48">
        <v>94.8</v>
      </c>
      <c r="U107" s="38" t="s">
        <v>352</v>
      </c>
      <c r="V107" s="38" t="s">
        <v>360</v>
      </c>
      <c r="W107" s="4"/>
    </row>
    <row r="108" spans="1:23" ht="47.25" x14ac:dyDescent="0.25">
      <c r="A108" s="86">
        <v>49</v>
      </c>
      <c r="B108" s="105">
        <v>44166</v>
      </c>
      <c r="C108" s="8"/>
      <c r="D108" s="8"/>
      <c r="E108" s="8"/>
      <c r="F108" s="8"/>
      <c r="G108" s="8"/>
      <c r="H108" s="8"/>
      <c r="I108" s="7"/>
      <c r="J108" s="8"/>
      <c r="K108" s="4"/>
      <c r="L108" s="8"/>
      <c r="M108" s="8"/>
      <c r="N108" s="47" t="s">
        <v>35</v>
      </c>
      <c r="O108" s="8"/>
      <c r="P108" s="38" t="s">
        <v>396</v>
      </c>
      <c r="Q108" s="48">
        <v>5</v>
      </c>
      <c r="R108" s="72" t="s">
        <v>237</v>
      </c>
      <c r="S108" s="28">
        <v>1</v>
      </c>
      <c r="T108" s="48">
        <v>5</v>
      </c>
      <c r="U108" s="28" t="s">
        <v>353</v>
      </c>
      <c r="V108" s="38" t="s">
        <v>361</v>
      </c>
      <c r="W108" s="4"/>
    </row>
    <row r="109" spans="1:23" ht="47.25" x14ac:dyDescent="0.25">
      <c r="A109" s="86">
        <v>50</v>
      </c>
      <c r="B109" s="105">
        <v>44169</v>
      </c>
      <c r="C109" s="8"/>
      <c r="D109" s="8"/>
      <c r="E109" s="8"/>
      <c r="F109" s="8"/>
      <c r="G109" s="8"/>
      <c r="H109" s="8"/>
      <c r="I109" s="7"/>
      <c r="J109" s="8"/>
      <c r="K109" s="4"/>
      <c r="L109" s="8"/>
      <c r="M109" s="8"/>
      <c r="N109" s="47" t="s">
        <v>35</v>
      </c>
      <c r="O109" s="8"/>
      <c r="P109" s="38" t="s">
        <v>397</v>
      </c>
      <c r="Q109" s="48">
        <v>41.105839999999993</v>
      </c>
      <c r="R109" s="72" t="s">
        <v>237</v>
      </c>
      <c r="S109" s="28">
        <v>1</v>
      </c>
      <c r="T109" s="48">
        <v>41.105839999999993</v>
      </c>
      <c r="U109" s="38" t="s">
        <v>351</v>
      </c>
      <c r="V109" s="38" t="s">
        <v>362</v>
      </c>
      <c r="W109" s="4"/>
    </row>
    <row r="110" spans="1:23" ht="47.25" x14ac:dyDescent="0.25">
      <c r="A110" s="86">
        <v>51</v>
      </c>
      <c r="B110" s="105">
        <v>44169</v>
      </c>
      <c r="C110" s="8"/>
      <c r="D110" s="8"/>
      <c r="E110" s="8"/>
      <c r="F110" s="8"/>
      <c r="G110" s="8"/>
      <c r="H110" s="8"/>
      <c r="I110" s="7"/>
      <c r="J110" s="8"/>
      <c r="K110" s="4"/>
      <c r="L110" s="8"/>
      <c r="M110" s="8"/>
      <c r="N110" s="47" t="s">
        <v>35</v>
      </c>
      <c r="O110" s="8"/>
      <c r="P110" s="38" t="s">
        <v>398</v>
      </c>
      <c r="Q110" s="48">
        <v>99.261710000000008</v>
      </c>
      <c r="R110" s="72" t="s">
        <v>237</v>
      </c>
      <c r="S110" s="28">
        <v>1</v>
      </c>
      <c r="T110" s="48">
        <v>99.261710000000008</v>
      </c>
      <c r="U110" s="38" t="s">
        <v>351</v>
      </c>
      <c r="V110" s="38" t="s">
        <v>363</v>
      </c>
      <c r="W110" s="4"/>
    </row>
    <row r="111" spans="1:23" ht="47.25" x14ac:dyDescent="0.25">
      <c r="A111" s="86">
        <v>52</v>
      </c>
      <c r="B111" s="105">
        <v>44169</v>
      </c>
      <c r="C111" s="8"/>
      <c r="D111" s="8"/>
      <c r="E111" s="8"/>
      <c r="F111" s="8"/>
      <c r="G111" s="8"/>
      <c r="H111" s="8"/>
      <c r="I111" s="7"/>
      <c r="J111" s="8"/>
      <c r="K111" s="4"/>
      <c r="L111" s="8"/>
      <c r="M111" s="8"/>
      <c r="N111" s="47" t="s">
        <v>35</v>
      </c>
      <c r="O111" s="8"/>
      <c r="P111" s="38" t="s">
        <v>399</v>
      </c>
      <c r="Q111" s="48">
        <v>52.209139999999998</v>
      </c>
      <c r="R111" s="72" t="s">
        <v>237</v>
      </c>
      <c r="S111" s="28">
        <v>1</v>
      </c>
      <c r="T111" s="48">
        <v>52.209139999999998</v>
      </c>
      <c r="U111" s="38" t="s">
        <v>351</v>
      </c>
      <c r="V111" s="38" t="s">
        <v>364</v>
      </c>
      <c r="W111" s="4"/>
    </row>
    <row r="112" spans="1:23" ht="47.25" x14ac:dyDescent="0.25">
      <c r="A112" s="86">
        <v>53</v>
      </c>
      <c r="B112" s="105">
        <v>44172</v>
      </c>
      <c r="C112" s="8"/>
      <c r="D112" s="8"/>
      <c r="E112" s="8"/>
      <c r="F112" s="8"/>
      <c r="G112" s="8"/>
      <c r="H112" s="8"/>
      <c r="I112" s="7"/>
      <c r="J112" s="8"/>
      <c r="K112" s="4"/>
      <c r="L112" s="8"/>
      <c r="M112" s="8"/>
      <c r="N112" s="47" t="s">
        <v>35</v>
      </c>
      <c r="O112" s="8"/>
      <c r="P112" s="38" t="s">
        <v>400</v>
      </c>
      <c r="Q112" s="48">
        <v>7.5</v>
      </c>
      <c r="R112" s="72" t="s">
        <v>237</v>
      </c>
      <c r="S112" s="28">
        <v>1</v>
      </c>
      <c r="T112" s="48">
        <v>7.5</v>
      </c>
      <c r="U112" s="28" t="s">
        <v>353</v>
      </c>
      <c r="V112" s="38" t="s">
        <v>365</v>
      </c>
      <c r="W112" s="4"/>
    </row>
    <row r="113" spans="1:23" ht="47.25" x14ac:dyDescent="0.25">
      <c r="A113" s="86">
        <v>54</v>
      </c>
      <c r="B113" s="105">
        <v>44169</v>
      </c>
      <c r="C113" s="8"/>
      <c r="D113" s="8"/>
      <c r="E113" s="8"/>
      <c r="F113" s="8"/>
      <c r="G113" s="8"/>
      <c r="H113" s="8"/>
      <c r="I113" s="7"/>
      <c r="J113" s="8"/>
      <c r="K113" s="4"/>
      <c r="L113" s="8"/>
      <c r="M113" s="8"/>
      <c r="N113" s="47" t="s">
        <v>35</v>
      </c>
      <c r="O113" s="8"/>
      <c r="P113" s="38" t="s">
        <v>401</v>
      </c>
      <c r="Q113" s="48">
        <v>7.5</v>
      </c>
      <c r="R113" s="72" t="s">
        <v>237</v>
      </c>
      <c r="S113" s="28">
        <v>1</v>
      </c>
      <c r="T113" s="48">
        <v>7.5</v>
      </c>
      <c r="U113" s="28" t="s">
        <v>353</v>
      </c>
      <c r="V113" s="38" t="s">
        <v>366</v>
      </c>
      <c r="W113" s="4"/>
    </row>
    <row r="114" spans="1:23" ht="47.25" x14ac:dyDescent="0.25">
      <c r="A114" s="86">
        <v>55</v>
      </c>
      <c r="B114" s="105">
        <v>44169</v>
      </c>
      <c r="C114" s="8"/>
      <c r="D114" s="8"/>
      <c r="E114" s="8"/>
      <c r="F114" s="8"/>
      <c r="G114" s="8"/>
      <c r="H114" s="8"/>
      <c r="I114" s="7"/>
      <c r="J114" s="8"/>
      <c r="K114" s="4"/>
      <c r="L114" s="8"/>
      <c r="M114" s="8"/>
      <c r="N114" s="47" t="s">
        <v>35</v>
      </c>
      <c r="O114" s="8"/>
      <c r="P114" s="38" t="s">
        <v>402</v>
      </c>
      <c r="Q114" s="48">
        <v>7.5</v>
      </c>
      <c r="R114" s="72" t="s">
        <v>237</v>
      </c>
      <c r="S114" s="28">
        <v>1</v>
      </c>
      <c r="T114" s="48">
        <v>7.5</v>
      </c>
      <c r="U114" s="28" t="s">
        <v>353</v>
      </c>
      <c r="V114" s="38" t="s">
        <v>367</v>
      </c>
      <c r="W114" s="4"/>
    </row>
    <row r="115" spans="1:23" ht="47.25" x14ac:dyDescent="0.25">
      <c r="A115" s="86">
        <v>56</v>
      </c>
      <c r="B115" s="105">
        <v>44169</v>
      </c>
      <c r="C115" s="8"/>
      <c r="D115" s="8"/>
      <c r="E115" s="8"/>
      <c r="F115" s="8"/>
      <c r="G115" s="8"/>
      <c r="H115" s="8"/>
      <c r="I115" s="7"/>
      <c r="J115" s="8"/>
      <c r="K115" s="4"/>
      <c r="L115" s="8"/>
      <c r="M115" s="8"/>
      <c r="N115" s="47" t="s">
        <v>35</v>
      </c>
      <c r="O115" s="8"/>
      <c r="P115" s="38" t="s">
        <v>403</v>
      </c>
      <c r="Q115" s="48">
        <v>7.5</v>
      </c>
      <c r="R115" s="72" t="s">
        <v>237</v>
      </c>
      <c r="S115" s="28">
        <v>1</v>
      </c>
      <c r="T115" s="48">
        <v>7.5</v>
      </c>
      <c r="U115" s="28" t="s">
        <v>353</v>
      </c>
      <c r="V115" s="38" t="s">
        <v>368</v>
      </c>
      <c r="W115" s="4"/>
    </row>
    <row r="116" spans="1:23" ht="47.25" x14ac:dyDescent="0.25">
      <c r="A116" s="86">
        <v>57</v>
      </c>
      <c r="B116" s="105">
        <v>44169</v>
      </c>
      <c r="C116" s="8"/>
      <c r="D116" s="8"/>
      <c r="E116" s="8"/>
      <c r="F116" s="8"/>
      <c r="G116" s="8"/>
      <c r="H116" s="8"/>
      <c r="I116" s="7"/>
      <c r="J116" s="8"/>
      <c r="K116" s="4"/>
      <c r="L116" s="8"/>
      <c r="M116" s="8"/>
      <c r="N116" s="47" t="s">
        <v>35</v>
      </c>
      <c r="O116" s="8"/>
      <c r="P116" s="38" t="s">
        <v>404</v>
      </c>
      <c r="Q116" s="48">
        <v>7.5</v>
      </c>
      <c r="R116" s="72" t="s">
        <v>237</v>
      </c>
      <c r="S116" s="28">
        <v>1</v>
      </c>
      <c r="T116" s="48">
        <v>7.5</v>
      </c>
      <c r="U116" s="28" t="s">
        <v>353</v>
      </c>
      <c r="V116" s="38" t="s">
        <v>369</v>
      </c>
      <c r="W116" s="4"/>
    </row>
    <row r="117" spans="1:23" ht="47.25" x14ac:dyDescent="0.25">
      <c r="A117" s="86">
        <v>58</v>
      </c>
      <c r="B117" s="105">
        <v>44169</v>
      </c>
      <c r="C117" s="8"/>
      <c r="D117" s="8"/>
      <c r="E117" s="8"/>
      <c r="F117" s="8"/>
      <c r="G117" s="8"/>
      <c r="H117" s="8"/>
      <c r="I117" s="7"/>
      <c r="J117" s="8"/>
      <c r="K117" s="4"/>
      <c r="L117" s="8"/>
      <c r="M117" s="8"/>
      <c r="N117" s="47" t="s">
        <v>35</v>
      </c>
      <c r="O117" s="8"/>
      <c r="P117" s="38" t="s">
        <v>405</v>
      </c>
      <c r="Q117" s="48">
        <v>7.5</v>
      </c>
      <c r="R117" s="72" t="s">
        <v>237</v>
      </c>
      <c r="S117" s="28">
        <v>1</v>
      </c>
      <c r="T117" s="48">
        <v>7.5</v>
      </c>
      <c r="U117" s="28" t="s">
        <v>353</v>
      </c>
      <c r="V117" s="38" t="s">
        <v>370</v>
      </c>
      <c r="W117" s="4"/>
    </row>
    <row r="118" spans="1:23" ht="47.25" x14ac:dyDescent="0.25">
      <c r="A118" s="86">
        <v>59</v>
      </c>
      <c r="B118" s="105">
        <v>44169</v>
      </c>
      <c r="C118" s="8"/>
      <c r="D118" s="8"/>
      <c r="E118" s="8"/>
      <c r="F118" s="8"/>
      <c r="G118" s="8"/>
      <c r="H118" s="8"/>
      <c r="I118" s="7"/>
      <c r="J118" s="8"/>
      <c r="K118" s="4"/>
      <c r="L118" s="8"/>
      <c r="M118" s="8"/>
      <c r="N118" s="47" t="s">
        <v>35</v>
      </c>
      <c r="O118" s="8"/>
      <c r="P118" s="38" t="s">
        <v>406</v>
      </c>
      <c r="Q118" s="48">
        <v>7.5</v>
      </c>
      <c r="R118" s="72" t="s">
        <v>237</v>
      </c>
      <c r="S118" s="28">
        <v>1</v>
      </c>
      <c r="T118" s="48">
        <v>7.5</v>
      </c>
      <c r="U118" s="28" t="s">
        <v>353</v>
      </c>
      <c r="V118" s="38" t="s">
        <v>371</v>
      </c>
      <c r="W118" s="4"/>
    </row>
    <row r="119" spans="1:23" ht="47.25" x14ac:dyDescent="0.25">
      <c r="A119" s="86">
        <v>60</v>
      </c>
      <c r="B119" s="105">
        <v>44169</v>
      </c>
      <c r="C119" s="8"/>
      <c r="D119" s="8"/>
      <c r="E119" s="8"/>
      <c r="F119" s="8"/>
      <c r="G119" s="8"/>
      <c r="H119" s="8"/>
      <c r="I119" s="7"/>
      <c r="J119" s="8"/>
      <c r="K119" s="4"/>
      <c r="L119" s="8"/>
      <c r="M119" s="8"/>
      <c r="N119" s="47" t="s">
        <v>35</v>
      </c>
      <c r="O119" s="8"/>
      <c r="P119" s="38" t="s">
        <v>407</v>
      </c>
      <c r="Q119" s="48">
        <v>7.5</v>
      </c>
      <c r="R119" s="72" t="s">
        <v>237</v>
      </c>
      <c r="S119" s="28">
        <v>1</v>
      </c>
      <c r="T119" s="48">
        <v>7.5</v>
      </c>
      <c r="U119" s="28" t="s">
        <v>353</v>
      </c>
      <c r="V119" s="38" t="s">
        <v>372</v>
      </c>
      <c r="W119" s="4"/>
    </row>
    <row r="120" spans="1:23" ht="110.25" x14ac:dyDescent="0.25">
      <c r="A120" s="86">
        <v>61</v>
      </c>
      <c r="B120" s="105">
        <v>44172</v>
      </c>
      <c r="C120" s="8"/>
      <c r="D120" s="8"/>
      <c r="E120" s="8"/>
      <c r="F120" s="8"/>
      <c r="G120" s="8"/>
      <c r="H120" s="8"/>
      <c r="I120" s="8"/>
      <c r="J120" s="8"/>
      <c r="K120" s="4"/>
      <c r="L120" s="8"/>
      <c r="M120" s="8"/>
      <c r="N120" s="47" t="s">
        <v>35</v>
      </c>
      <c r="O120" s="8"/>
      <c r="P120" s="28" t="s">
        <v>408</v>
      </c>
      <c r="Q120" s="48">
        <v>11.64</v>
      </c>
      <c r="R120" s="72" t="s">
        <v>237</v>
      </c>
      <c r="S120" s="28">
        <v>1</v>
      </c>
      <c r="T120" s="48">
        <v>11.64</v>
      </c>
      <c r="U120" s="38" t="s">
        <v>354</v>
      </c>
      <c r="V120" s="28" t="s">
        <v>373</v>
      </c>
      <c r="W120" s="4"/>
    </row>
    <row r="121" spans="1:23" ht="47.25" x14ac:dyDescent="0.25">
      <c r="A121" s="86">
        <v>62</v>
      </c>
      <c r="B121" s="105">
        <v>44176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47" t="s">
        <v>35</v>
      </c>
      <c r="O121" s="8"/>
      <c r="P121" s="38" t="s">
        <v>409</v>
      </c>
      <c r="Q121" s="48">
        <v>15</v>
      </c>
      <c r="R121" s="72" t="s">
        <v>237</v>
      </c>
      <c r="S121" s="28">
        <v>1</v>
      </c>
      <c r="T121" s="48">
        <v>15</v>
      </c>
      <c r="U121" s="28" t="s">
        <v>353</v>
      </c>
      <c r="V121" s="38" t="s">
        <v>374</v>
      </c>
      <c r="W121" s="4"/>
    </row>
    <row r="122" spans="1:23" ht="63" x14ac:dyDescent="0.25">
      <c r="A122" s="86">
        <v>63</v>
      </c>
      <c r="B122" s="105">
        <v>44176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47" t="s">
        <v>35</v>
      </c>
      <c r="O122" s="8"/>
      <c r="P122" s="28" t="s">
        <v>410</v>
      </c>
      <c r="Q122" s="48">
        <v>99.641999999999996</v>
      </c>
      <c r="R122" s="72" t="s">
        <v>237</v>
      </c>
      <c r="S122" s="28">
        <v>1</v>
      </c>
      <c r="T122" s="48">
        <v>99.641999999999996</v>
      </c>
      <c r="U122" s="28" t="s">
        <v>355</v>
      </c>
      <c r="V122" s="38" t="s">
        <v>375</v>
      </c>
      <c r="W122" s="4"/>
    </row>
    <row r="123" spans="1:23" ht="63" x14ac:dyDescent="0.25">
      <c r="A123" s="86">
        <v>64</v>
      </c>
      <c r="B123" s="105">
        <v>44176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47" t="s">
        <v>35</v>
      </c>
      <c r="O123" s="8"/>
      <c r="P123" s="28" t="s">
        <v>411</v>
      </c>
      <c r="Q123" s="48">
        <v>37.699739999999998</v>
      </c>
      <c r="R123" s="72" t="s">
        <v>237</v>
      </c>
      <c r="S123" s="28">
        <v>1</v>
      </c>
      <c r="T123" s="48">
        <v>37.699739999999998</v>
      </c>
      <c r="U123" s="28" t="s">
        <v>355</v>
      </c>
      <c r="V123" s="38" t="s">
        <v>376</v>
      </c>
      <c r="W123" s="4"/>
    </row>
    <row r="124" spans="1:23" ht="63" x14ac:dyDescent="0.25">
      <c r="A124" s="86">
        <v>65</v>
      </c>
      <c r="B124" s="105">
        <v>44176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47" t="s">
        <v>35</v>
      </c>
      <c r="O124" s="8"/>
      <c r="P124" s="28" t="s">
        <v>412</v>
      </c>
      <c r="Q124" s="48">
        <v>99.680999999999997</v>
      </c>
      <c r="R124" s="72" t="s">
        <v>237</v>
      </c>
      <c r="S124" s="28">
        <v>1</v>
      </c>
      <c r="T124" s="48">
        <v>99.680999999999997</v>
      </c>
      <c r="U124" s="28" t="s">
        <v>355</v>
      </c>
      <c r="V124" s="38" t="s">
        <v>377</v>
      </c>
      <c r="W124" s="4"/>
    </row>
    <row r="125" spans="1:23" ht="63" x14ac:dyDescent="0.25">
      <c r="A125" s="86">
        <v>66</v>
      </c>
      <c r="B125" s="105">
        <v>44176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47" t="s">
        <v>35</v>
      </c>
      <c r="O125" s="8"/>
      <c r="P125" s="28" t="s">
        <v>413</v>
      </c>
      <c r="Q125" s="48">
        <v>24.627669999999998</v>
      </c>
      <c r="R125" s="72" t="s">
        <v>237</v>
      </c>
      <c r="S125" s="28">
        <v>1</v>
      </c>
      <c r="T125" s="48">
        <v>24.627669999999998</v>
      </c>
      <c r="U125" s="28" t="s">
        <v>355</v>
      </c>
      <c r="V125" s="38" t="s">
        <v>378</v>
      </c>
      <c r="W125" s="4"/>
    </row>
    <row r="126" spans="1:23" ht="63" x14ac:dyDescent="0.25">
      <c r="A126" s="86">
        <v>67</v>
      </c>
      <c r="B126" s="105">
        <v>44179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47" t="s">
        <v>35</v>
      </c>
      <c r="O126" s="8"/>
      <c r="P126" s="28" t="s">
        <v>414</v>
      </c>
      <c r="Q126" s="48">
        <v>59.084510000000002</v>
      </c>
      <c r="R126" s="72" t="s">
        <v>237</v>
      </c>
      <c r="S126" s="28">
        <v>1</v>
      </c>
      <c r="T126" s="48">
        <v>59.084510000000002</v>
      </c>
      <c r="U126" s="29" t="s">
        <v>356</v>
      </c>
      <c r="V126" s="38" t="s">
        <v>379</v>
      </c>
      <c r="W126" s="4"/>
    </row>
    <row r="127" spans="1:23" ht="63" x14ac:dyDescent="0.25">
      <c r="A127" s="86">
        <v>68</v>
      </c>
      <c r="B127" s="105">
        <v>44179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47" t="s">
        <v>35</v>
      </c>
      <c r="O127" s="8"/>
      <c r="P127" s="28" t="s">
        <v>415</v>
      </c>
      <c r="Q127" s="48">
        <v>25.509340000000002</v>
      </c>
      <c r="R127" s="72" t="s">
        <v>237</v>
      </c>
      <c r="S127" s="28">
        <v>1</v>
      </c>
      <c r="T127" s="48">
        <v>25.509340000000002</v>
      </c>
      <c r="U127" s="29" t="s">
        <v>356</v>
      </c>
      <c r="V127" s="38" t="s">
        <v>380</v>
      </c>
      <c r="W127" s="4"/>
    </row>
    <row r="128" spans="1:23" ht="63" x14ac:dyDescent="0.25">
      <c r="A128" s="86">
        <v>69</v>
      </c>
      <c r="B128" s="105">
        <v>44179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47" t="s">
        <v>35</v>
      </c>
      <c r="O128" s="8"/>
      <c r="P128" s="28" t="s">
        <v>416</v>
      </c>
      <c r="Q128" s="48">
        <v>75.933499999999995</v>
      </c>
      <c r="R128" s="72" t="s">
        <v>237</v>
      </c>
      <c r="S128" s="28">
        <v>1</v>
      </c>
      <c r="T128" s="48">
        <v>75.933499999999995</v>
      </c>
      <c r="U128" s="29" t="s">
        <v>356</v>
      </c>
      <c r="V128" s="38" t="s">
        <v>381</v>
      </c>
      <c r="W128" s="4"/>
    </row>
    <row r="129" spans="1:23" ht="63" x14ac:dyDescent="0.25">
      <c r="A129" s="86">
        <v>70</v>
      </c>
      <c r="B129" s="60">
        <v>44168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47" t="s">
        <v>35</v>
      </c>
      <c r="O129" s="8"/>
      <c r="P129" s="38" t="s">
        <v>417</v>
      </c>
      <c r="Q129" s="48">
        <v>63.673999999999999</v>
      </c>
      <c r="R129" s="72" t="s">
        <v>237</v>
      </c>
      <c r="S129" s="28">
        <v>1</v>
      </c>
      <c r="T129" s="48">
        <v>63.673999999999999</v>
      </c>
      <c r="U129" s="38" t="s">
        <v>357</v>
      </c>
      <c r="V129" s="38" t="s">
        <v>382</v>
      </c>
      <c r="W129" s="4"/>
    </row>
    <row r="130" spans="1:23" ht="63" x14ac:dyDescent="0.25">
      <c r="A130" s="86">
        <v>71</v>
      </c>
      <c r="B130" s="105">
        <v>44169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47" t="s">
        <v>35</v>
      </c>
      <c r="O130" s="8"/>
      <c r="P130" s="38" t="s">
        <v>418</v>
      </c>
      <c r="Q130" s="48">
        <v>63.673999999999999</v>
      </c>
      <c r="R130" s="72" t="s">
        <v>237</v>
      </c>
      <c r="S130" s="28">
        <v>1</v>
      </c>
      <c r="T130" s="48">
        <v>63.673999999999999</v>
      </c>
      <c r="U130" s="38" t="s">
        <v>357</v>
      </c>
      <c r="V130" s="38" t="s">
        <v>383</v>
      </c>
      <c r="W130" s="4"/>
    </row>
    <row r="131" spans="1:23" ht="63" x14ac:dyDescent="0.25">
      <c r="A131" s="86">
        <v>72</v>
      </c>
      <c r="B131" s="105">
        <v>44169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47" t="s">
        <v>35</v>
      </c>
      <c r="O131" s="8"/>
      <c r="P131" s="38" t="s">
        <v>419</v>
      </c>
      <c r="Q131" s="48">
        <v>89.135000000000005</v>
      </c>
      <c r="R131" s="72" t="s">
        <v>237</v>
      </c>
      <c r="S131" s="28">
        <v>1</v>
      </c>
      <c r="T131" s="48">
        <v>89.135000000000005</v>
      </c>
      <c r="U131" s="38" t="s">
        <v>357</v>
      </c>
      <c r="V131" s="38" t="s">
        <v>384</v>
      </c>
      <c r="W131" s="4"/>
    </row>
    <row r="132" spans="1:23" ht="63" x14ac:dyDescent="0.25">
      <c r="A132" s="86">
        <v>73</v>
      </c>
      <c r="B132" s="105">
        <v>44169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47" t="s">
        <v>35</v>
      </c>
      <c r="O132" s="8"/>
      <c r="P132" s="38" t="s">
        <v>420</v>
      </c>
      <c r="Q132" s="48">
        <v>63.673999999999999</v>
      </c>
      <c r="R132" s="72" t="s">
        <v>237</v>
      </c>
      <c r="S132" s="28">
        <v>1</v>
      </c>
      <c r="T132" s="48">
        <v>63.673999999999999</v>
      </c>
      <c r="U132" s="38" t="s">
        <v>357</v>
      </c>
      <c r="V132" s="38" t="s">
        <v>385</v>
      </c>
      <c r="W132" s="4"/>
    </row>
    <row r="133" spans="1:23" ht="63" x14ac:dyDescent="0.25">
      <c r="A133" s="86">
        <v>74</v>
      </c>
      <c r="B133" s="105">
        <v>44169</v>
      </c>
      <c r="C133" s="8"/>
      <c r="D133" s="8"/>
      <c r="E133" s="8"/>
      <c r="F133" s="8"/>
      <c r="G133" s="8"/>
      <c r="H133" s="8"/>
      <c r="I133" s="7"/>
      <c r="J133" s="8"/>
      <c r="K133" s="4"/>
      <c r="L133" s="8"/>
      <c r="M133" s="8"/>
      <c r="N133" s="47" t="s">
        <v>35</v>
      </c>
      <c r="O133" s="8"/>
      <c r="P133" s="38" t="s">
        <v>421</v>
      </c>
      <c r="Q133" s="48">
        <v>89.135000000000005</v>
      </c>
      <c r="R133" s="72" t="s">
        <v>237</v>
      </c>
      <c r="S133" s="28">
        <v>1</v>
      </c>
      <c r="T133" s="48">
        <v>89.135000000000005</v>
      </c>
      <c r="U133" s="38" t="s">
        <v>357</v>
      </c>
      <c r="V133" s="38" t="s">
        <v>386</v>
      </c>
      <c r="W133" s="4"/>
    </row>
    <row r="134" spans="1:23" ht="63" x14ac:dyDescent="0.25">
      <c r="A134" s="86">
        <v>75</v>
      </c>
      <c r="B134" s="105">
        <v>44169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47" t="s">
        <v>35</v>
      </c>
      <c r="O134" s="8"/>
      <c r="P134" s="38" t="s">
        <v>422</v>
      </c>
      <c r="Q134" s="48">
        <v>36.972000000000001</v>
      </c>
      <c r="R134" s="72" t="s">
        <v>237</v>
      </c>
      <c r="S134" s="28">
        <v>1</v>
      </c>
      <c r="T134" s="48">
        <v>36.972000000000001</v>
      </c>
      <c r="U134" s="38" t="s">
        <v>357</v>
      </c>
      <c r="V134" s="38" t="s">
        <v>387</v>
      </c>
    </row>
    <row r="135" spans="1:23" ht="63" x14ac:dyDescent="0.25">
      <c r="A135" s="86">
        <v>76</v>
      </c>
      <c r="B135" s="105">
        <v>44169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47" t="s">
        <v>35</v>
      </c>
      <c r="O135" s="8"/>
      <c r="P135" s="38" t="s">
        <v>423</v>
      </c>
      <c r="Q135" s="48">
        <v>77.69</v>
      </c>
      <c r="R135" s="72" t="s">
        <v>237</v>
      </c>
      <c r="S135" s="28">
        <v>1</v>
      </c>
      <c r="T135" s="48">
        <v>77.69</v>
      </c>
      <c r="U135" s="38" t="s">
        <v>357</v>
      </c>
      <c r="V135" s="38" t="s">
        <v>388</v>
      </c>
    </row>
    <row r="136" spans="1:23" ht="63" x14ac:dyDescent="0.25">
      <c r="A136" s="86">
        <v>77</v>
      </c>
      <c r="B136" s="105">
        <v>44169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47" t="s">
        <v>35</v>
      </c>
      <c r="O136" s="8"/>
      <c r="P136" s="38" t="s">
        <v>424</v>
      </c>
      <c r="Q136" s="48">
        <v>94.813999999999993</v>
      </c>
      <c r="R136" s="72" t="s">
        <v>237</v>
      </c>
      <c r="S136" s="28">
        <v>1</v>
      </c>
      <c r="T136" s="48">
        <v>94.813999999999993</v>
      </c>
      <c r="U136" s="38" t="s">
        <v>357</v>
      </c>
      <c r="V136" s="38" t="s">
        <v>389</v>
      </c>
      <c r="W136" s="4"/>
    </row>
    <row r="137" spans="1:23" ht="47.25" x14ac:dyDescent="0.25">
      <c r="A137" s="86">
        <v>78</v>
      </c>
      <c r="B137" s="105">
        <v>44169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47" t="s">
        <v>35</v>
      </c>
      <c r="O137" s="8"/>
      <c r="P137" s="38" t="s">
        <v>425</v>
      </c>
      <c r="Q137" s="48">
        <v>21</v>
      </c>
      <c r="R137" s="72" t="s">
        <v>237</v>
      </c>
      <c r="S137" s="28">
        <v>1</v>
      </c>
      <c r="T137" s="48">
        <v>21</v>
      </c>
      <c r="U137" s="38" t="s">
        <v>352</v>
      </c>
      <c r="V137" s="38" t="s">
        <v>390</v>
      </c>
      <c r="W137" s="4"/>
    </row>
    <row r="138" spans="1:23" ht="47.25" x14ac:dyDescent="0.25">
      <c r="A138" s="86">
        <v>79</v>
      </c>
      <c r="B138" s="105">
        <v>44182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47" t="s">
        <v>35</v>
      </c>
      <c r="O138" s="8"/>
      <c r="P138" s="38" t="s">
        <v>426</v>
      </c>
      <c r="Q138" s="48">
        <v>19.338470000000001</v>
      </c>
      <c r="R138" s="72" t="s">
        <v>237</v>
      </c>
      <c r="S138" s="28">
        <v>1</v>
      </c>
      <c r="T138" s="48">
        <v>19.338470000000001</v>
      </c>
      <c r="U138" s="38" t="s">
        <v>351</v>
      </c>
      <c r="V138" s="38" t="s">
        <v>391</v>
      </c>
      <c r="W138" s="4"/>
    </row>
    <row r="139" spans="1:23" ht="63" x14ac:dyDescent="0.25">
      <c r="A139" s="86">
        <v>80</v>
      </c>
      <c r="B139" s="105">
        <v>44186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47" t="s">
        <v>35</v>
      </c>
      <c r="O139" s="8"/>
      <c r="P139" s="28" t="s">
        <v>427</v>
      </c>
      <c r="Q139" s="48">
        <v>24.392849999999999</v>
      </c>
      <c r="R139" s="72" t="s">
        <v>237</v>
      </c>
      <c r="S139" s="28">
        <v>1</v>
      </c>
      <c r="T139" s="48">
        <v>24.392849999999999</v>
      </c>
      <c r="U139" s="28" t="s">
        <v>358</v>
      </c>
      <c r="V139" s="38" t="s">
        <v>392</v>
      </c>
      <c r="W139" s="4"/>
    </row>
    <row r="140" spans="1:23" ht="63" x14ac:dyDescent="0.25">
      <c r="A140" s="86">
        <v>81</v>
      </c>
      <c r="B140" s="105">
        <v>44186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47" t="s">
        <v>35</v>
      </c>
      <c r="O140" s="8"/>
      <c r="P140" s="28" t="s">
        <v>428</v>
      </c>
      <c r="Q140" s="48">
        <v>99.63927000000001</v>
      </c>
      <c r="R140" s="72" t="s">
        <v>237</v>
      </c>
      <c r="S140" s="28">
        <v>1</v>
      </c>
      <c r="T140" s="48">
        <v>99.63927000000001</v>
      </c>
      <c r="U140" s="28" t="s">
        <v>358</v>
      </c>
      <c r="V140" s="38" t="s">
        <v>393</v>
      </c>
      <c r="W140" s="4"/>
    </row>
    <row r="141" spans="1:23" ht="63" x14ac:dyDescent="0.25">
      <c r="A141" s="86">
        <v>82</v>
      </c>
      <c r="B141" s="130">
        <v>44167</v>
      </c>
      <c r="C141" s="8"/>
      <c r="D141" s="8"/>
      <c r="E141" s="8"/>
      <c r="F141" s="8"/>
      <c r="G141" s="8"/>
      <c r="H141" s="8"/>
      <c r="I141" s="8"/>
      <c r="J141" s="8"/>
      <c r="K141" s="70"/>
      <c r="L141" s="8"/>
      <c r="M141" s="8"/>
      <c r="N141" s="47" t="s">
        <v>35</v>
      </c>
      <c r="O141" s="8"/>
      <c r="P141" s="49" t="s">
        <v>256</v>
      </c>
      <c r="Q141" s="50">
        <v>93.206999999999994</v>
      </c>
      <c r="R141" s="28" t="s">
        <v>237</v>
      </c>
      <c r="S141" s="28">
        <v>1</v>
      </c>
      <c r="T141" s="50">
        <v>93.206999999999994</v>
      </c>
      <c r="U141" s="28" t="s">
        <v>436</v>
      </c>
      <c r="V141" s="49" t="s">
        <v>437</v>
      </c>
      <c r="W141" s="4"/>
    </row>
    <row r="142" spans="1:23" ht="63" x14ac:dyDescent="0.25">
      <c r="A142" s="86">
        <v>83</v>
      </c>
      <c r="B142" s="130">
        <v>44155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47" t="s">
        <v>35</v>
      </c>
      <c r="O142" s="8"/>
      <c r="P142" s="49" t="s">
        <v>257</v>
      </c>
      <c r="Q142" s="50">
        <v>23.325599999999998</v>
      </c>
      <c r="R142" s="36" t="s">
        <v>237</v>
      </c>
      <c r="S142" s="28">
        <v>1</v>
      </c>
      <c r="T142" s="50">
        <v>23.325599999999998</v>
      </c>
      <c r="U142" s="28" t="s">
        <v>438</v>
      </c>
      <c r="V142" s="49" t="s">
        <v>439</v>
      </c>
      <c r="W142" s="4"/>
    </row>
    <row r="143" spans="1:23" ht="63" x14ac:dyDescent="0.25">
      <c r="A143" s="86">
        <v>84</v>
      </c>
      <c r="B143" s="130">
        <v>44155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47" t="s">
        <v>35</v>
      </c>
      <c r="O143" s="8"/>
      <c r="P143" s="49" t="s">
        <v>258</v>
      </c>
      <c r="Q143" s="50">
        <v>52.777200000000001</v>
      </c>
      <c r="R143" s="72" t="s">
        <v>237</v>
      </c>
      <c r="S143" s="28">
        <v>1</v>
      </c>
      <c r="T143" s="50">
        <v>52.777200000000001</v>
      </c>
      <c r="U143" s="28" t="s">
        <v>438</v>
      </c>
      <c r="V143" s="49" t="s">
        <v>440</v>
      </c>
      <c r="W143" s="4"/>
    </row>
    <row r="144" spans="1:23" ht="63" x14ac:dyDescent="0.25">
      <c r="A144" s="86">
        <v>85</v>
      </c>
      <c r="B144" s="130">
        <v>44155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47" t="s">
        <v>35</v>
      </c>
      <c r="O144" s="8"/>
      <c r="P144" s="49" t="s">
        <v>259</v>
      </c>
      <c r="Q144" s="28">
        <v>58.371600000000001</v>
      </c>
      <c r="R144" s="28" t="s">
        <v>237</v>
      </c>
      <c r="S144" s="28">
        <v>1</v>
      </c>
      <c r="T144" s="50">
        <v>58.371600000000001</v>
      </c>
      <c r="U144" s="28" t="s">
        <v>438</v>
      </c>
      <c r="V144" s="49" t="s">
        <v>441</v>
      </c>
      <c r="W144" s="4"/>
    </row>
    <row r="145" spans="1:23" ht="78.75" customHeight="1" x14ac:dyDescent="0.25">
      <c r="A145" s="86">
        <v>86</v>
      </c>
      <c r="B145" s="130">
        <v>44158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47" t="s">
        <v>35</v>
      </c>
      <c r="O145" s="8"/>
      <c r="P145" s="49" t="s">
        <v>260</v>
      </c>
      <c r="Q145" s="50">
        <v>65.528400000000005</v>
      </c>
      <c r="R145" s="28" t="s">
        <v>237</v>
      </c>
      <c r="S145" s="28">
        <v>1</v>
      </c>
      <c r="T145" s="50">
        <v>65.528400000000005</v>
      </c>
      <c r="U145" s="28" t="s">
        <v>438</v>
      </c>
      <c r="V145" s="49" t="s">
        <v>442</v>
      </c>
      <c r="W145" s="4"/>
    </row>
    <row r="146" spans="1:23" ht="63" x14ac:dyDescent="0.25">
      <c r="A146" s="86">
        <v>87</v>
      </c>
      <c r="B146" s="130">
        <v>44165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47" t="s">
        <v>35</v>
      </c>
      <c r="O146" s="8"/>
      <c r="P146" s="49" t="s">
        <v>261</v>
      </c>
      <c r="Q146" s="50">
        <v>99.741600000000005</v>
      </c>
      <c r="R146" s="7" t="s">
        <v>237</v>
      </c>
      <c r="S146" s="28">
        <v>1</v>
      </c>
      <c r="T146" s="50">
        <v>99.741600000000005</v>
      </c>
      <c r="U146" s="28" t="s">
        <v>438</v>
      </c>
      <c r="V146" s="49" t="s">
        <v>443</v>
      </c>
      <c r="W146" s="4"/>
    </row>
    <row r="147" spans="1:23" ht="63" x14ac:dyDescent="0.25">
      <c r="A147" s="86">
        <v>88</v>
      </c>
      <c r="B147" s="130">
        <v>44155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47" t="s">
        <v>35</v>
      </c>
      <c r="O147" s="8"/>
      <c r="P147" s="49" t="s">
        <v>262</v>
      </c>
      <c r="Q147" s="50">
        <v>63.436999999999998</v>
      </c>
      <c r="R147" s="7" t="s">
        <v>237</v>
      </c>
      <c r="S147" s="28">
        <v>1</v>
      </c>
      <c r="T147" s="50">
        <v>63.436999999999998</v>
      </c>
      <c r="U147" s="28" t="s">
        <v>444</v>
      </c>
      <c r="V147" s="49" t="s">
        <v>445</v>
      </c>
      <c r="W147" s="4"/>
    </row>
    <row r="148" spans="1:23" ht="78.75" x14ac:dyDescent="0.25">
      <c r="A148" s="86">
        <v>89</v>
      </c>
      <c r="B148" s="130">
        <v>44158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47"/>
      <c r="O148" s="8"/>
      <c r="P148" s="49" t="s">
        <v>263</v>
      </c>
      <c r="Q148" s="50">
        <v>99.179000000000002</v>
      </c>
      <c r="R148" s="72" t="s">
        <v>237</v>
      </c>
      <c r="S148" s="28">
        <v>1</v>
      </c>
      <c r="T148" s="50">
        <v>99.179000000000002</v>
      </c>
      <c r="U148" s="28" t="s">
        <v>444</v>
      </c>
      <c r="V148" s="49" t="s">
        <v>446</v>
      </c>
      <c r="W148" s="4"/>
    </row>
    <row r="149" spans="1:23" ht="63" x14ac:dyDescent="0.25">
      <c r="A149" s="86">
        <v>90</v>
      </c>
      <c r="B149" s="130">
        <v>44146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47" t="s">
        <v>35</v>
      </c>
      <c r="O149" s="8"/>
      <c r="P149" s="49" t="s">
        <v>264</v>
      </c>
      <c r="Q149" s="50">
        <v>9.8747900000000008</v>
      </c>
      <c r="R149" s="72" t="s">
        <v>237</v>
      </c>
      <c r="S149" s="28">
        <v>1</v>
      </c>
      <c r="T149" s="50">
        <v>9.8747900000000008</v>
      </c>
      <c r="U149" s="28" t="s">
        <v>447</v>
      </c>
      <c r="V149" s="49" t="s">
        <v>448</v>
      </c>
      <c r="W149" s="4"/>
    </row>
    <row r="150" spans="1:23" ht="63" x14ac:dyDescent="0.25">
      <c r="A150" s="86">
        <v>91</v>
      </c>
      <c r="B150" s="130">
        <v>44146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47" t="s">
        <v>35</v>
      </c>
      <c r="O150" s="8"/>
      <c r="P150" s="49" t="s">
        <v>265</v>
      </c>
      <c r="Q150" s="50">
        <v>2.32708</v>
      </c>
      <c r="R150" s="72" t="s">
        <v>237</v>
      </c>
      <c r="S150" s="28">
        <v>1</v>
      </c>
      <c r="T150" s="50">
        <v>2.32708</v>
      </c>
      <c r="U150" s="28" t="s">
        <v>447</v>
      </c>
      <c r="V150" s="49" t="s">
        <v>449</v>
      </c>
      <c r="W150" s="4"/>
    </row>
    <row r="151" spans="1:23" ht="63" x14ac:dyDescent="0.25">
      <c r="A151" s="86">
        <v>92</v>
      </c>
      <c r="B151" s="130">
        <v>44146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47" t="s">
        <v>35</v>
      </c>
      <c r="O151" s="8"/>
      <c r="P151" s="49" t="s">
        <v>266</v>
      </c>
      <c r="Q151" s="50">
        <v>5.0554700000000006</v>
      </c>
      <c r="R151" s="72" t="s">
        <v>237</v>
      </c>
      <c r="S151" s="28">
        <v>1</v>
      </c>
      <c r="T151" s="50">
        <v>5.0554700000000006</v>
      </c>
      <c r="U151" s="28" t="s">
        <v>447</v>
      </c>
      <c r="V151" s="49" t="s">
        <v>450</v>
      </c>
      <c r="W151" s="4"/>
    </row>
    <row r="152" spans="1:23" ht="63" x14ac:dyDescent="0.25">
      <c r="A152" s="86">
        <v>93</v>
      </c>
      <c r="B152" s="130">
        <v>44147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47" t="s">
        <v>35</v>
      </c>
      <c r="O152" s="8"/>
      <c r="P152" s="49" t="s">
        <v>267</v>
      </c>
      <c r="Q152" s="49">
        <v>3.5906100000000003</v>
      </c>
      <c r="R152" s="72" t="s">
        <v>237</v>
      </c>
      <c r="S152" s="28">
        <v>1</v>
      </c>
      <c r="T152" s="49">
        <v>3.5906100000000003</v>
      </c>
      <c r="U152" s="28" t="s">
        <v>447</v>
      </c>
      <c r="V152" s="49" t="s">
        <v>451</v>
      </c>
      <c r="W152" s="4"/>
    </row>
    <row r="153" spans="1:23" ht="63" x14ac:dyDescent="0.25">
      <c r="A153" s="86">
        <v>94</v>
      </c>
      <c r="B153" s="130">
        <v>44147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4"/>
      <c r="N153" s="47" t="s">
        <v>35</v>
      </c>
      <c r="O153" s="8"/>
      <c r="P153" s="49" t="s">
        <v>268</v>
      </c>
      <c r="Q153" s="50">
        <v>3.5906100000000003</v>
      </c>
      <c r="R153" s="72" t="s">
        <v>237</v>
      </c>
      <c r="S153" s="28">
        <v>1</v>
      </c>
      <c r="T153" s="50">
        <v>3.5906100000000003</v>
      </c>
      <c r="U153" s="28" t="s">
        <v>447</v>
      </c>
      <c r="V153" s="49" t="s">
        <v>452</v>
      </c>
      <c r="W153" s="4"/>
    </row>
    <row r="154" spans="1:23" ht="63" x14ac:dyDescent="0.25">
      <c r="A154" s="86">
        <v>95</v>
      </c>
      <c r="B154" s="130">
        <v>44147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47" t="s">
        <v>35</v>
      </c>
      <c r="O154" s="8"/>
      <c r="P154" s="49" t="s">
        <v>269</v>
      </c>
      <c r="Q154" s="50">
        <v>1.79531</v>
      </c>
      <c r="R154" s="72" t="s">
        <v>237</v>
      </c>
      <c r="S154" s="28">
        <v>1</v>
      </c>
      <c r="T154" s="50">
        <v>1.79531</v>
      </c>
      <c r="U154" s="28" t="s">
        <v>447</v>
      </c>
      <c r="V154" s="49" t="s">
        <v>453</v>
      </c>
      <c r="W154" s="4"/>
    </row>
    <row r="155" spans="1:23" ht="63" x14ac:dyDescent="0.25">
      <c r="A155" s="86">
        <v>96</v>
      </c>
      <c r="B155" s="130">
        <v>44148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47" t="s">
        <v>35</v>
      </c>
      <c r="O155" s="8"/>
      <c r="P155" s="49" t="s">
        <v>270</v>
      </c>
      <c r="Q155" s="50">
        <v>4.7863999999999995</v>
      </c>
      <c r="R155" s="72" t="s">
        <v>237</v>
      </c>
      <c r="S155" s="28">
        <v>1</v>
      </c>
      <c r="T155" s="50">
        <v>4.7863999999999995</v>
      </c>
      <c r="U155" s="28" t="s">
        <v>447</v>
      </c>
      <c r="V155" s="49" t="s">
        <v>454</v>
      </c>
      <c r="W155" s="4"/>
    </row>
    <row r="156" spans="1:23" ht="63" x14ac:dyDescent="0.25">
      <c r="A156" s="86">
        <v>97</v>
      </c>
      <c r="B156" s="130">
        <v>44148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47" t="s">
        <v>35</v>
      </c>
      <c r="O156" s="8"/>
      <c r="P156" s="49" t="s">
        <v>271</v>
      </c>
      <c r="Q156" s="49">
        <v>4.7863999999999995</v>
      </c>
      <c r="R156" s="72" t="s">
        <v>237</v>
      </c>
      <c r="S156" s="28">
        <v>1</v>
      </c>
      <c r="T156" s="50">
        <v>4.7863999999999995</v>
      </c>
      <c r="U156" s="28" t="s">
        <v>447</v>
      </c>
      <c r="V156" s="49" t="s">
        <v>455</v>
      </c>
      <c r="W156" s="4"/>
    </row>
    <row r="157" spans="1:23" ht="63" x14ac:dyDescent="0.25">
      <c r="A157" s="86">
        <v>98</v>
      </c>
      <c r="B157" s="130">
        <v>44148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47" t="s">
        <v>35</v>
      </c>
      <c r="O157" s="8"/>
      <c r="P157" s="49" t="s">
        <v>272</v>
      </c>
      <c r="Q157" s="50">
        <v>4.7863999999999995</v>
      </c>
      <c r="R157" s="72" t="s">
        <v>237</v>
      </c>
      <c r="S157" s="28">
        <v>1</v>
      </c>
      <c r="T157" s="50">
        <v>4.7863999999999995</v>
      </c>
      <c r="U157" s="28" t="s">
        <v>447</v>
      </c>
      <c r="V157" s="49" t="s">
        <v>456</v>
      </c>
      <c r="W157" s="4"/>
    </row>
    <row r="158" spans="1:23" ht="63" x14ac:dyDescent="0.25">
      <c r="A158" s="86">
        <v>99</v>
      </c>
      <c r="B158" s="130">
        <v>44148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47" t="s">
        <v>35</v>
      </c>
      <c r="O158" s="8"/>
      <c r="P158" s="49" t="s">
        <v>273</v>
      </c>
      <c r="Q158" s="50">
        <v>4.7863999999999995</v>
      </c>
      <c r="R158" s="72" t="s">
        <v>237</v>
      </c>
      <c r="S158" s="28">
        <v>1</v>
      </c>
      <c r="T158" s="50">
        <v>4.7863999999999995</v>
      </c>
      <c r="U158" s="28" t="s">
        <v>447</v>
      </c>
      <c r="V158" s="49" t="s">
        <v>457</v>
      </c>
      <c r="W158" s="4"/>
    </row>
    <row r="159" spans="1:23" ht="63" x14ac:dyDescent="0.25">
      <c r="A159" s="86">
        <v>100</v>
      </c>
      <c r="B159" s="130">
        <v>44148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47" t="s">
        <v>35</v>
      </c>
      <c r="O159" s="8"/>
      <c r="P159" s="49" t="s">
        <v>274</v>
      </c>
      <c r="Q159" s="50">
        <v>4.7863999999999995</v>
      </c>
      <c r="R159" s="72" t="s">
        <v>237</v>
      </c>
      <c r="S159" s="28">
        <v>1</v>
      </c>
      <c r="T159" s="50">
        <v>4.7863999999999995</v>
      </c>
      <c r="U159" s="28" t="s">
        <v>447</v>
      </c>
      <c r="V159" s="49" t="s">
        <v>458</v>
      </c>
      <c r="W159" s="4"/>
    </row>
    <row r="160" spans="1:23" ht="63" x14ac:dyDescent="0.25">
      <c r="A160" s="86">
        <v>101</v>
      </c>
      <c r="B160" s="130">
        <v>44153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47" t="s">
        <v>35</v>
      </c>
      <c r="O160" s="8"/>
      <c r="P160" s="49" t="s">
        <v>275</v>
      </c>
      <c r="Q160" s="50">
        <v>1.79531</v>
      </c>
      <c r="R160" s="72" t="s">
        <v>237</v>
      </c>
      <c r="S160" s="28">
        <v>1</v>
      </c>
      <c r="T160" s="50">
        <v>1.79531</v>
      </c>
      <c r="U160" s="28" t="s">
        <v>447</v>
      </c>
      <c r="V160" s="49" t="s">
        <v>459</v>
      </c>
      <c r="W160" s="4"/>
    </row>
    <row r="161" spans="1:23" ht="63" x14ac:dyDescent="0.25">
      <c r="A161" s="86">
        <v>102</v>
      </c>
      <c r="B161" s="130">
        <v>44153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47" t="s">
        <v>35</v>
      </c>
      <c r="O161" s="8"/>
      <c r="P161" s="49" t="s">
        <v>276</v>
      </c>
      <c r="Q161" s="50">
        <v>3.5906100000000003</v>
      </c>
      <c r="R161" s="72" t="s">
        <v>237</v>
      </c>
      <c r="S161" s="28">
        <v>1</v>
      </c>
      <c r="T161" s="50">
        <v>3.5906100000000003</v>
      </c>
      <c r="U161" s="28" t="s">
        <v>447</v>
      </c>
      <c r="V161" s="49" t="s">
        <v>460</v>
      </c>
      <c r="W161" s="4"/>
    </row>
    <row r="162" spans="1:23" ht="63" x14ac:dyDescent="0.25">
      <c r="A162" s="86">
        <v>103</v>
      </c>
      <c r="B162" s="130">
        <v>44155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47" t="s">
        <v>35</v>
      </c>
      <c r="O162" s="8"/>
      <c r="P162" s="49" t="s">
        <v>277</v>
      </c>
      <c r="Q162" s="50">
        <v>4.7863999999999995</v>
      </c>
      <c r="R162" s="72" t="s">
        <v>237</v>
      </c>
      <c r="S162" s="28">
        <v>1</v>
      </c>
      <c r="T162" s="50">
        <v>4.7863999999999995</v>
      </c>
      <c r="U162" s="28" t="s">
        <v>447</v>
      </c>
      <c r="V162" s="49" t="s">
        <v>461</v>
      </c>
      <c r="W162" s="4"/>
    </row>
    <row r="163" spans="1:23" ht="63" x14ac:dyDescent="0.25">
      <c r="A163" s="86">
        <v>104</v>
      </c>
      <c r="B163" s="130">
        <v>44155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47" t="s">
        <v>35</v>
      </c>
      <c r="O163" s="8"/>
      <c r="P163" s="49" t="s">
        <v>278</v>
      </c>
      <c r="Q163" s="50">
        <v>4.7863999999999995</v>
      </c>
      <c r="R163" s="72" t="s">
        <v>237</v>
      </c>
      <c r="S163" s="28">
        <v>1</v>
      </c>
      <c r="T163" s="50">
        <v>4.7863999999999995</v>
      </c>
      <c r="U163" s="28" t="s">
        <v>447</v>
      </c>
      <c r="V163" s="49" t="s">
        <v>462</v>
      </c>
      <c r="W163" s="4"/>
    </row>
    <row r="164" spans="1:23" ht="63" x14ac:dyDescent="0.25">
      <c r="A164" s="86">
        <v>105</v>
      </c>
      <c r="B164" s="130">
        <v>44155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47" t="s">
        <v>35</v>
      </c>
      <c r="O164" s="8"/>
      <c r="P164" s="49" t="s">
        <v>279</v>
      </c>
      <c r="Q164" s="50">
        <v>4.7863999999999995</v>
      </c>
      <c r="R164" s="72" t="s">
        <v>237</v>
      </c>
      <c r="S164" s="28">
        <v>1</v>
      </c>
      <c r="T164" s="50">
        <v>4.7863999999999995</v>
      </c>
      <c r="U164" s="28" t="s">
        <v>447</v>
      </c>
      <c r="V164" s="49" t="s">
        <v>463</v>
      </c>
      <c r="W164" s="4"/>
    </row>
    <row r="165" spans="1:23" ht="63" x14ac:dyDescent="0.25">
      <c r="A165" s="86">
        <v>106</v>
      </c>
      <c r="B165" s="130">
        <v>44155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47" t="s">
        <v>35</v>
      </c>
      <c r="O165" s="8"/>
      <c r="P165" s="49" t="s">
        <v>280</v>
      </c>
      <c r="Q165" s="50">
        <v>4.7863999999999995</v>
      </c>
      <c r="R165" s="72" t="s">
        <v>237</v>
      </c>
      <c r="S165" s="28">
        <v>1</v>
      </c>
      <c r="T165" s="50">
        <v>4.7863999999999995</v>
      </c>
      <c r="U165" s="28" t="s">
        <v>447</v>
      </c>
      <c r="V165" s="49" t="s">
        <v>464</v>
      </c>
      <c r="W165" s="4"/>
    </row>
    <row r="166" spans="1:23" ht="47.25" x14ac:dyDescent="0.25">
      <c r="A166" s="86">
        <v>107</v>
      </c>
      <c r="B166" s="130">
        <v>44167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47" t="s">
        <v>35</v>
      </c>
      <c r="O166" s="8"/>
      <c r="P166" s="49" t="s">
        <v>281</v>
      </c>
      <c r="Q166" s="35">
        <v>25.102499999999999</v>
      </c>
      <c r="R166" s="72" t="s">
        <v>237</v>
      </c>
      <c r="S166" s="28">
        <v>1</v>
      </c>
      <c r="T166" s="50">
        <v>25.102499999999999</v>
      </c>
      <c r="U166" s="28" t="s">
        <v>465</v>
      </c>
      <c r="V166" s="49" t="s">
        <v>466</v>
      </c>
      <c r="W166" s="4"/>
    </row>
    <row r="167" spans="1:23" ht="63" x14ac:dyDescent="0.25">
      <c r="A167" s="86">
        <v>108</v>
      </c>
      <c r="B167" s="130">
        <v>44166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47" t="s">
        <v>35</v>
      </c>
      <c r="O167" s="8"/>
      <c r="P167" s="49" t="s">
        <v>282</v>
      </c>
      <c r="Q167" s="50">
        <v>19.567</v>
      </c>
      <c r="R167" s="72" t="s">
        <v>237</v>
      </c>
      <c r="S167" s="28">
        <v>1</v>
      </c>
      <c r="T167" s="50">
        <v>19.567</v>
      </c>
      <c r="U167" s="28" t="s">
        <v>467</v>
      </c>
      <c r="V167" s="49" t="s">
        <v>468</v>
      </c>
      <c r="W167" s="4"/>
    </row>
    <row r="168" spans="1:23" ht="63" x14ac:dyDescent="0.25">
      <c r="A168" s="86">
        <v>109</v>
      </c>
      <c r="B168" s="130">
        <v>44166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47" t="s">
        <v>35</v>
      </c>
      <c r="O168" s="8"/>
      <c r="P168" s="49" t="s">
        <v>283</v>
      </c>
      <c r="Q168" s="50">
        <v>19.567</v>
      </c>
      <c r="R168" s="72" t="s">
        <v>237</v>
      </c>
      <c r="S168" s="28">
        <v>1</v>
      </c>
      <c r="T168" s="50">
        <v>19.567</v>
      </c>
      <c r="U168" s="28" t="s">
        <v>467</v>
      </c>
      <c r="V168" s="49" t="s">
        <v>469</v>
      </c>
      <c r="W168" s="4"/>
    </row>
    <row r="169" spans="1:23" ht="63" x14ac:dyDescent="0.25">
      <c r="A169" s="86">
        <v>110</v>
      </c>
      <c r="B169" s="130">
        <v>44166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47" t="s">
        <v>35</v>
      </c>
      <c r="O169" s="8"/>
      <c r="P169" s="49" t="s">
        <v>284</v>
      </c>
      <c r="Q169" s="50">
        <v>19.567</v>
      </c>
      <c r="R169" s="72" t="s">
        <v>237</v>
      </c>
      <c r="S169" s="28">
        <v>1</v>
      </c>
      <c r="T169" s="50">
        <v>19.567</v>
      </c>
      <c r="U169" s="28" t="s">
        <v>467</v>
      </c>
      <c r="V169" s="49" t="s">
        <v>470</v>
      </c>
      <c r="W169" s="4"/>
    </row>
    <row r="170" spans="1:23" ht="63" x14ac:dyDescent="0.25">
      <c r="A170" s="86">
        <v>111</v>
      </c>
      <c r="B170" s="130">
        <v>44166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47" t="s">
        <v>35</v>
      </c>
      <c r="O170" s="8"/>
      <c r="P170" s="49" t="s">
        <v>285</v>
      </c>
      <c r="Q170" s="50">
        <v>19.567</v>
      </c>
      <c r="R170" s="72" t="s">
        <v>237</v>
      </c>
      <c r="S170" s="28">
        <v>1</v>
      </c>
      <c r="T170" s="50">
        <v>19.567</v>
      </c>
      <c r="U170" s="28" t="s">
        <v>467</v>
      </c>
      <c r="V170" s="49" t="s">
        <v>471</v>
      </c>
      <c r="W170" s="4"/>
    </row>
    <row r="171" spans="1:23" ht="63" x14ac:dyDescent="0.25">
      <c r="A171" s="86">
        <v>112</v>
      </c>
      <c r="B171" s="130">
        <v>44166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47" t="s">
        <v>35</v>
      </c>
      <c r="O171" s="8"/>
      <c r="P171" s="49" t="s">
        <v>286</v>
      </c>
      <c r="Q171" s="50">
        <v>19.567</v>
      </c>
      <c r="R171" s="72" t="s">
        <v>237</v>
      </c>
      <c r="S171" s="28">
        <v>1</v>
      </c>
      <c r="T171" s="50">
        <v>19.567</v>
      </c>
      <c r="U171" s="28" t="s">
        <v>467</v>
      </c>
      <c r="V171" s="49" t="s">
        <v>472</v>
      </c>
      <c r="W171" s="4"/>
    </row>
    <row r="172" spans="1:23" ht="63" x14ac:dyDescent="0.25">
      <c r="A172" s="86">
        <v>113</v>
      </c>
      <c r="B172" s="130">
        <v>44166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47" t="s">
        <v>35</v>
      </c>
      <c r="O172" s="8"/>
      <c r="P172" s="49" t="s">
        <v>287</v>
      </c>
      <c r="Q172" s="50">
        <v>93.956000000000003</v>
      </c>
      <c r="R172" s="72" t="s">
        <v>237</v>
      </c>
      <c r="S172" s="28">
        <v>1</v>
      </c>
      <c r="T172" s="50">
        <v>93.956000000000003</v>
      </c>
      <c r="U172" s="28" t="s">
        <v>473</v>
      </c>
      <c r="V172" s="49" t="s">
        <v>474</v>
      </c>
      <c r="W172" s="4"/>
    </row>
    <row r="173" spans="1:23" ht="78.75" x14ac:dyDescent="0.25">
      <c r="A173" s="86">
        <v>114</v>
      </c>
      <c r="B173" s="130">
        <v>44166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47" t="s">
        <v>35</v>
      </c>
      <c r="O173" s="8"/>
      <c r="P173" s="49" t="s">
        <v>288</v>
      </c>
      <c r="Q173" s="50">
        <v>48.366</v>
      </c>
      <c r="R173" s="72" t="s">
        <v>237</v>
      </c>
      <c r="S173" s="28">
        <v>1</v>
      </c>
      <c r="T173" s="50">
        <v>48.366</v>
      </c>
      <c r="U173" s="28" t="s">
        <v>475</v>
      </c>
      <c r="V173" s="49" t="s">
        <v>476</v>
      </c>
      <c r="W173" s="4"/>
    </row>
    <row r="174" spans="1:23" ht="78.75" x14ac:dyDescent="0.25">
      <c r="A174" s="86">
        <v>115</v>
      </c>
      <c r="B174" s="130">
        <v>44155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47" t="s">
        <v>35</v>
      </c>
      <c r="O174" s="8"/>
      <c r="P174" s="49" t="s">
        <v>289</v>
      </c>
      <c r="Q174" s="50">
        <v>98.236000000000004</v>
      </c>
      <c r="R174" s="72" t="s">
        <v>237</v>
      </c>
      <c r="S174" s="28">
        <v>1</v>
      </c>
      <c r="T174" s="50">
        <v>98.236000000000004</v>
      </c>
      <c r="U174" s="28" t="s">
        <v>477</v>
      </c>
      <c r="V174" s="49" t="s">
        <v>478</v>
      </c>
      <c r="W174" s="4"/>
    </row>
    <row r="175" spans="1:23" ht="78.75" x14ac:dyDescent="0.25">
      <c r="A175" s="86">
        <v>116</v>
      </c>
      <c r="B175" s="130">
        <v>44155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47" t="s">
        <v>35</v>
      </c>
      <c r="O175" s="8"/>
      <c r="P175" s="49" t="s">
        <v>290</v>
      </c>
      <c r="Q175" s="50">
        <v>2.9914999999999998</v>
      </c>
      <c r="R175" s="72" t="s">
        <v>237</v>
      </c>
      <c r="S175" s="28">
        <v>1</v>
      </c>
      <c r="T175" s="50">
        <v>2.9914999999999998</v>
      </c>
      <c r="U175" s="28" t="s">
        <v>447</v>
      </c>
      <c r="V175" s="49" t="s">
        <v>479</v>
      </c>
      <c r="W175" s="4"/>
    </row>
    <row r="176" spans="1:23" ht="63" x14ac:dyDescent="0.25">
      <c r="A176" s="86">
        <v>117</v>
      </c>
      <c r="B176" s="130">
        <v>44155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47" t="s">
        <v>35</v>
      </c>
      <c r="O176" s="8"/>
      <c r="P176" s="49" t="s">
        <v>291</v>
      </c>
      <c r="Q176" s="50">
        <v>18.596</v>
      </c>
      <c r="R176" s="72" t="s">
        <v>237</v>
      </c>
      <c r="S176" s="28">
        <v>1</v>
      </c>
      <c r="T176" s="50">
        <v>18.596</v>
      </c>
      <c r="U176" s="28" t="s">
        <v>436</v>
      </c>
      <c r="V176" s="49" t="s">
        <v>480</v>
      </c>
      <c r="W176" s="4"/>
    </row>
    <row r="177" spans="1:23" ht="78.75" x14ac:dyDescent="0.25">
      <c r="A177" s="86">
        <v>118</v>
      </c>
      <c r="B177" s="130">
        <v>44167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47" t="s">
        <v>35</v>
      </c>
      <c r="O177" s="8"/>
      <c r="P177" s="49" t="s">
        <v>292</v>
      </c>
      <c r="Q177" s="50">
        <v>97.885000000000005</v>
      </c>
      <c r="R177" s="72" t="s">
        <v>237</v>
      </c>
      <c r="S177" s="28">
        <v>1</v>
      </c>
      <c r="T177" s="50">
        <v>97.885000000000005</v>
      </c>
      <c r="U177" s="28" t="s">
        <v>436</v>
      </c>
      <c r="V177" s="49" t="s">
        <v>481</v>
      </c>
      <c r="W177" s="4"/>
    </row>
    <row r="178" spans="1:23" ht="47.25" x14ac:dyDescent="0.25">
      <c r="A178" s="86">
        <v>119</v>
      </c>
      <c r="B178" s="130">
        <v>44155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47" t="s">
        <v>35</v>
      </c>
      <c r="O178" s="8"/>
      <c r="P178" s="49" t="s">
        <v>293</v>
      </c>
      <c r="Q178" s="50">
        <v>99.8</v>
      </c>
      <c r="R178" s="72" t="s">
        <v>237</v>
      </c>
      <c r="S178" s="28">
        <v>1</v>
      </c>
      <c r="T178" s="50">
        <v>99.8</v>
      </c>
      <c r="U178" s="28" t="s">
        <v>482</v>
      </c>
      <c r="V178" s="49" t="s">
        <v>483</v>
      </c>
      <c r="W178" s="4"/>
    </row>
    <row r="179" spans="1:23" ht="47.25" x14ac:dyDescent="0.25">
      <c r="A179" s="86">
        <v>120</v>
      </c>
      <c r="B179" s="130">
        <v>44165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47" t="s">
        <v>35</v>
      </c>
      <c r="O179" s="8"/>
      <c r="P179" s="49" t="s">
        <v>294</v>
      </c>
      <c r="Q179" s="50">
        <v>99.8</v>
      </c>
      <c r="R179" s="72" t="s">
        <v>237</v>
      </c>
      <c r="S179" s="28">
        <v>1</v>
      </c>
      <c r="T179" s="50">
        <v>99.8</v>
      </c>
      <c r="U179" s="28" t="s">
        <v>482</v>
      </c>
      <c r="V179" s="49" t="s">
        <v>484</v>
      </c>
      <c r="W179" s="4"/>
    </row>
    <row r="180" spans="1:23" ht="94.5" x14ac:dyDescent="0.25">
      <c r="A180" s="86">
        <v>121</v>
      </c>
      <c r="B180" s="130">
        <v>44160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47" t="s">
        <v>35</v>
      </c>
      <c r="O180" s="8"/>
      <c r="P180" s="49" t="s">
        <v>295</v>
      </c>
      <c r="Q180" s="50" t="s">
        <v>431</v>
      </c>
      <c r="R180" s="72" t="s">
        <v>237</v>
      </c>
      <c r="S180" s="28">
        <v>1</v>
      </c>
      <c r="T180" s="50">
        <v>7.1946099999999999</v>
      </c>
      <c r="U180" s="28" t="s">
        <v>485</v>
      </c>
      <c r="V180" s="49" t="s">
        <v>486</v>
      </c>
      <c r="W180" s="4"/>
    </row>
    <row r="181" spans="1:23" ht="63" x14ac:dyDescent="0.25">
      <c r="A181" s="86">
        <v>122</v>
      </c>
      <c r="B181" s="130">
        <v>44172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47" t="s">
        <v>35</v>
      </c>
      <c r="O181" s="8"/>
      <c r="P181" s="49" t="s">
        <v>296</v>
      </c>
      <c r="Q181" s="49" t="s">
        <v>432</v>
      </c>
      <c r="R181" s="72" t="s">
        <v>237</v>
      </c>
      <c r="S181" s="28">
        <v>1</v>
      </c>
      <c r="T181" s="50">
        <v>99.344999999999999</v>
      </c>
      <c r="U181" s="28" t="s">
        <v>487</v>
      </c>
      <c r="V181" s="49" t="s">
        <v>488</v>
      </c>
      <c r="W181" s="4"/>
    </row>
    <row r="182" spans="1:23" ht="63" x14ac:dyDescent="0.25">
      <c r="A182" s="86">
        <v>123</v>
      </c>
      <c r="B182" s="130">
        <v>44155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47" t="s">
        <v>35</v>
      </c>
      <c r="O182" s="8"/>
      <c r="P182" s="49" t="s">
        <v>297</v>
      </c>
      <c r="Q182" s="50">
        <v>32.770000000000003</v>
      </c>
      <c r="R182" s="72" t="s">
        <v>237</v>
      </c>
      <c r="S182" s="28">
        <v>1</v>
      </c>
      <c r="T182" s="50">
        <v>32.770000000000003</v>
      </c>
      <c r="U182" s="28" t="s">
        <v>436</v>
      </c>
      <c r="V182" s="49" t="s">
        <v>489</v>
      </c>
      <c r="W182" s="4"/>
    </row>
    <row r="183" spans="1:23" ht="63" x14ac:dyDescent="0.25">
      <c r="A183" s="86">
        <v>124</v>
      </c>
      <c r="B183" s="130">
        <v>44155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47" t="s">
        <v>35</v>
      </c>
      <c r="O183" s="8"/>
      <c r="P183" s="49" t="s">
        <v>298</v>
      </c>
      <c r="Q183" s="50">
        <v>62.122999999999998</v>
      </c>
      <c r="R183" s="72" t="s">
        <v>237</v>
      </c>
      <c r="S183" s="28">
        <v>1</v>
      </c>
      <c r="T183" s="50">
        <v>62.122999999999998</v>
      </c>
      <c r="U183" s="28" t="s">
        <v>436</v>
      </c>
      <c r="V183" s="49" t="s">
        <v>490</v>
      </c>
      <c r="W183" s="4"/>
    </row>
    <row r="184" spans="1:23" ht="63" x14ac:dyDescent="0.25">
      <c r="A184" s="86">
        <v>125</v>
      </c>
      <c r="B184" s="130">
        <v>44172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47" t="s">
        <v>35</v>
      </c>
      <c r="O184" s="8"/>
      <c r="P184" s="49" t="s">
        <v>299</v>
      </c>
      <c r="Q184" s="49" t="s">
        <v>433</v>
      </c>
      <c r="R184" s="72" t="s">
        <v>237</v>
      </c>
      <c r="S184" s="28">
        <v>1</v>
      </c>
      <c r="T184" s="49">
        <v>42</v>
      </c>
      <c r="U184" s="28" t="s">
        <v>491</v>
      </c>
      <c r="V184" s="49" t="s">
        <v>492</v>
      </c>
      <c r="W184" s="4"/>
    </row>
    <row r="185" spans="1:23" ht="47.25" x14ac:dyDescent="0.25">
      <c r="A185" s="86">
        <v>126</v>
      </c>
      <c r="B185" s="130">
        <v>44168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47" t="s">
        <v>35</v>
      </c>
      <c r="O185" s="8"/>
      <c r="P185" s="49" t="s">
        <v>300</v>
      </c>
      <c r="Q185" s="35" t="s">
        <v>434</v>
      </c>
      <c r="R185" s="72" t="s">
        <v>237</v>
      </c>
      <c r="S185" s="28">
        <v>1</v>
      </c>
      <c r="T185" s="50">
        <v>100</v>
      </c>
      <c r="U185" s="28" t="s">
        <v>493</v>
      </c>
      <c r="V185" s="49" t="s">
        <v>494</v>
      </c>
      <c r="W185" s="4"/>
    </row>
    <row r="186" spans="1:23" ht="63" x14ac:dyDescent="0.25">
      <c r="A186" s="86">
        <v>127</v>
      </c>
      <c r="B186" s="130">
        <v>44172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47" t="s">
        <v>35</v>
      </c>
      <c r="O186" s="67"/>
      <c r="P186" s="49" t="s">
        <v>301</v>
      </c>
      <c r="Q186" s="35" t="s">
        <v>434</v>
      </c>
      <c r="R186" s="72" t="s">
        <v>237</v>
      </c>
      <c r="S186" s="28">
        <v>1</v>
      </c>
      <c r="T186" s="50">
        <v>100</v>
      </c>
      <c r="U186" s="28" t="s">
        <v>495</v>
      </c>
      <c r="V186" s="49" t="s">
        <v>496</v>
      </c>
      <c r="W186" s="32"/>
    </row>
    <row r="187" spans="1:23" ht="63" x14ac:dyDescent="0.25">
      <c r="A187" s="86">
        <v>128</v>
      </c>
      <c r="B187" s="130">
        <v>44158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47" t="s">
        <v>35</v>
      </c>
      <c r="O187" s="8"/>
      <c r="P187" s="49" t="s">
        <v>302</v>
      </c>
      <c r="Q187" s="50">
        <v>62.837000000000003</v>
      </c>
      <c r="R187" s="72" t="s">
        <v>237</v>
      </c>
      <c r="S187" s="28">
        <v>1</v>
      </c>
      <c r="T187" s="50">
        <v>62.837000000000003</v>
      </c>
      <c r="U187" s="28" t="s">
        <v>473</v>
      </c>
      <c r="V187" s="49" t="s">
        <v>497</v>
      </c>
      <c r="W187" s="4"/>
    </row>
    <row r="188" spans="1:23" ht="94.5" x14ac:dyDescent="0.25">
      <c r="A188" s="86">
        <v>129</v>
      </c>
      <c r="B188" s="130">
        <v>44161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4"/>
      <c r="N188" s="47" t="s">
        <v>35</v>
      </c>
      <c r="O188" s="8"/>
      <c r="P188" s="49" t="s">
        <v>303</v>
      </c>
      <c r="Q188" s="50">
        <v>91.683999999999997</v>
      </c>
      <c r="R188" s="72" t="s">
        <v>237</v>
      </c>
      <c r="S188" s="28">
        <v>1</v>
      </c>
      <c r="T188" s="50">
        <v>91.683999999999997</v>
      </c>
      <c r="U188" s="28" t="s">
        <v>473</v>
      </c>
      <c r="V188" s="49" t="s">
        <v>498</v>
      </c>
      <c r="W188" s="4"/>
    </row>
    <row r="189" spans="1:23" ht="78.75" x14ac:dyDescent="0.25">
      <c r="A189" s="86">
        <v>130</v>
      </c>
      <c r="B189" s="130">
        <v>44158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47" t="s">
        <v>35</v>
      </c>
      <c r="O189" s="8"/>
      <c r="P189" s="49" t="s">
        <v>304</v>
      </c>
      <c r="Q189" s="50">
        <v>99.718000000000004</v>
      </c>
      <c r="R189" s="72" t="s">
        <v>237</v>
      </c>
      <c r="S189" s="28">
        <v>1</v>
      </c>
      <c r="T189" s="50">
        <v>99.718000000000004</v>
      </c>
      <c r="U189" s="28" t="s">
        <v>473</v>
      </c>
      <c r="V189" s="49" t="s">
        <v>499</v>
      </c>
      <c r="W189" s="4"/>
    </row>
    <row r="190" spans="1:23" ht="78.75" x14ac:dyDescent="0.25">
      <c r="A190" s="86">
        <v>131</v>
      </c>
      <c r="B190" s="130">
        <v>44165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47" t="s">
        <v>35</v>
      </c>
      <c r="O190" s="8"/>
      <c r="P190" s="49" t="s">
        <v>305</v>
      </c>
      <c r="Q190" s="50">
        <v>97.566000000000003</v>
      </c>
      <c r="R190" s="72" t="s">
        <v>237</v>
      </c>
      <c r="S190" s="28">
        <v>1</v>
      </c>
      <c r="T190" s="50">
        <v>97.566000000000003</v>
      </c>
      <c r="U190" s="28" t="s">
        <v>500</v>
      </c>
      <c r="V190" s="49" t="s">
        <v>501</v>
      </c>
      <c r="W190" s="4"/>
    </row>
    <row r="191" spans="1:23" ht="78.75" x14ac:dyDescent="0.25">
      <c r="A191" s="86">
        <v>132</v>
      </c>
      <c r="B191" s="130">
        <v>44165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47" t="s">
        <v>35</v>
      </c>
      <c r="O191" s="8"/>
      <c r="P191" s="49" t="s">
        <v>306</v>
      </c>
      <c r="Q191" s="50">
        <v>72.947000000000003</v>
      </c>
      <c r="R191" s="72" t="s">
        <v>237</v>
      </c>
      <c r="S191" s="28">
        <v>1</v>
      </c>
      <c r="T191" s="50">
        <v>72.947000000000003</v>
      </c>
      <c r="U191" s="28" t="s">
        <v>436</v>
      </c>
      <c r="V191" s="49" t="s">
        <v>502</v>
      </c>
      <c r="W191" s="4"/>
    </row>
    <row r="192" spans="1:23" ht="78.75" x14ac:dyDescent="0.25">
      <c r="A192" s="86">
        <v>133</v>
      </c>
      <c r="B192" s="130">
        <v>44166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47" t="s">
        <v>35</v>
      </c>
      <c r="O192" s="8"/>
      <c r="P192" s="49" t="s">
        <v>307</v>
      </c>
      <c r="Q192" s="50">
        <v>49.317</v>
      </c>
      <c r="R192" s="72" t="s">
        <v>237</v>
      </c>
      <c r="S192" s="28">
        <v>1</v>
      </c>
      <c r="T192" s="50">
        <v>49.317</v>
      </c>
      <c r="U192" s="28" t="s">
        <v>436</v>
      </c>
      <c r="V192" s="49" t="s">
        <v>503</v>
      </c>
      <c r="W192" s="4"/>
    </row>
    <row r="193" spans="1:23" ht="78.75" x14ac:dyDescent="0.25">
      <c r="A193" s="86">
        <v>134</v>
      </c>
      <c r="B193" s="130">
        <v>44166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47" t="s">
        <v>35</v>
      </c>
      <c r="O193" s="8"/>
      <c r="P193" s="49" t="s">
        <v>308</v>
      </c>
      <c r="Q193" s="50">
        <v>98.457999999999998</v>
      </c>
      <c r="R193" s="72" t="s">
        <v>237</v>
      </c>
      <c r="S193" s="28">
        <v>1</v>
      </c>
      <c r="T193" s="50">
        <v>98.457999999999998</v>
      </c>
      <c r="U193" s="28" t="s">
        <v>436</v>
      </c>
      <c r="V193" s="49" t="s">
        <v>504</v>
      </c>
      <c r="W193" s="4"/>
    </row>
    <row r="194" spans="1:23" ht="78.75" x14ac:dyDescent="0.25">
      <c r="A194" s="86">
        <v>135</v>
      </c>
      <c r="B194" s="130">
        <v>44166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47" t="s">
        <v>35</v>
      </c>
      <c r="O194" s="8"/>
      <c r="P194" s="49" t="s">
        <v>309</v>
      </c>
      <c r="Q194" s="50">
        <v>92.061999999999998</v>
      </c>
      <c r="R194" s="72" t="s">
        <v>237</v>
      </c>
      <c r="S194" s="28">
        <v>1</v>
      </c>
      <c r="T194" s="50">
        <v>92.061999999999998</v>
      </c>
      <c r="U194" s="28" t="s">
        <v>477</v>
      </c>
      <c r="V194" s="49" t="s">
        <v>505</v>
      </c>
      <c r="W194" s="4"/>
    </row>
    <row r="195" spans="1:23" ht="78.75" x14ac:dyDescent="0.25">
      <c r="A195" s="86">
        <v>136</v>
      </c>
      <c r="B195" s="130">
        <v>44172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47" t="s">
        <v>35</v>
      </c>
      <c r="O195" s="8"/>
      <c r="P195" s="49" t="s">
        <v>310</v>
      </c>
      <c r="Q195" s="50">
        <v>99.090999999999994</v>
      </c>
      <c r="R195" s="72" t="s">
        <v>237</v>
      </c>
      <c r="S195" s="28">
        <v>1</v>
      </c>
      <c r="T195" s="50">
        <v>99.090999999999994</v>
      </c>
      <c r="U195" s="28" t="s">
        <v>477</v>
      </c>
      <c r="V195" s="49" t="s">
        <v>506</v>
      </c>
      <c r="W195" s="4"/>
    </row>
    <row r="196" spans="1:23" ht="31.5" x14ac:dyDescent="0.25">
      <c r="A196" s="86">
        <v>137</v>
      </c>
      <c r="B196" s="130">
        <v>44144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47" t="s">
        <v>35</v>
      </c>
      <c r="O196" s="8"/>
      <c r="P196" s="49" t="s">
        <v>311</v>
      </c>
      <c r="Q196" s="50">
        <v>52.153010000000002</v>
      </c>
      <c r="R196" s="72" t="s">
        <v>237</v>
      </c>
      <c r="S196" s="28">
        <v>1</v>
      </c>
      <c r="T196" s="50">
        <v>52.153010000000002</v>
      </c>
      <c r="U196" s="28" t="s">
        <v>507</v>
      </c>
      <c r="V196" s="49" t="s">
        <v>508</v>
      </c>
      <c r="W196" s="4"/>
    </row>
    <row r="197" spans="1:23" ht="63" x14ac:dyDescent="0.25">
      <c r="A197" s="86">
        <v>138</v>
      </c>
      <c r="B197" s="130">
        <v>44167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47" t="s">
        <v>35</v>
      </c>
      <c r="O197" s="8"/>
      <c r="P197" s="49" t="s">
        <v>312</v>
      </c>
      <c r="Q197" s="49">
        <v>0.6</v>
      </c>
      <c r="R197" s="72" t="s">
        <v>237</v>
      </c>
      <c r="S197" s="28">
        <v>1</v>
      </c>
      <c r="T197" s="49">
        <v>0.6</v>
      </c>
      <c r="U197" s="28" t="s">
        <v>509</v>
      </c>
      <c r="V197" s="49" t="s">
        <v>510</v>
      </c>
      <c r="W197" s="4"/>
    </row>
    <row r="198" spans="1:23" ht="63" x14ac:dyDescent="0.25">
      <c r="A198" s="86">
        <v>139</v>
      </c>
      <c r="B198" s="130">
        <v>44161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47" t="s">
        <v>35</v>
      </c>
      <c r="O198" s="8"/>
      <c r="P198" s="49" t="s">
        <v>313</v>
      </c>
      <c r="Q198" s="50">
        <v>4.7863999999999995</v>
      </c>
      <c r="R198" s="28" t="s">
        <v>237</v>
      </c>
      <c r="S198" s="28">
        <v>1</v>
      </c>
      <c r="T198" s="50">
        <v>4.7863999999999995</v>
      </c>
      <c r="U198" s="28" t="s">
        <v>447</v>
      </c>
      <c r="V198" s="49" t="s">
        <v>511</v>
      </c>
      <c r="W198" s="4"/>
    </row>
    <row r="199" spans="1:23" ht="63" x14ac:dyDescent="0.25">
      <c r="A199" s="86">
        <v>140</v>
      </c>
      <c r="B199" s="130">
        <v>44161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47" t="s">
        <v>35</v>
      </c>
      <c r="O199" s="8"/>
      <c r="P199" s="49" t="s">
        <v>314</v>
      </c>
      <c r="Q199" s="50">
        <v>4786.3999999999996</v>
      </c>
      <c r="R199" s="36" t="s">
        <v>237</v>
      </c>
      <c r="S199" s="28">
        <v>1</v>
      </c>
      <c r="T199" s="50">
        <v>4.7863999999999995</v>
      </c>
      <c r="U199" s="28" t="s">
        <v>447</v>
      </c>
      <c r="V199" s="49" t="s">
        <v>512</v>
      </c>
      <c r="W199" s="4"/>
    </row>
    <row r="200" spans="1:23" ht="63" x14ac:dyDescent="0.25">
      <c r="A200" s="86">
        <v>141</v>
      </c>
      <c r="B200" s="130">
        <v>44161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47" t="s">
        <v>35</v>
      </c>
      <c r="O200" s="8"/>
      <c r="P200" s="49" t="s">
        <v>315</v>
      </c>
      <c r="Q200" s="50">
        <v>4.7863999999999995</v>
      </c>
      <c r="R200" s="72" t="s">
        <v>237</v>
      </c>
      <c r="S200" s="28">
        <v>1</v>
      </c>
      <c r="T200" s="50">
        <v>4.7863999999999995</v>
      </c>
      <c r="U200" s="28" t="s">
        <v>447</v>
      </c>
      <c r="V200" s="49" t="s">
        <v>513</v>
      </c>
      <c r="W200" s="4"/>
    </row>
    <row r="201" spans="1:23" ht="63" x14ac:dyDescent="0.25">
      <c r="A201" s="86">
        <v>142</v>
      </c>
      <c r="B201" s="130">
        <v>44162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47" t="s">
        <v>35</v>
      </c>
      <c r="O201" s="8"/>
      <c r="P201" s="49" t="s">
        <v>316</v>
      </c>
      <c r="Q201" s="50">
        <v>3.5906100000000003</v>
      </c>
      <c r="R201" s="28" t="s">
        <v>237</v>
      </c>
      <c r="S201" s="28">
        <v>1</v>
      </c>
      <c r="T201" s="50">
        <v>3.5906100000000003</v>
      </c>
      <c r="U201" s="28" t="s">
        <v>447</v>
      </c>
      <c r="V201" s="49" t="s">
        <v>514</v>
      </c>
      <c r="W201" s="4"/>
    </row>
    <row r="202" spans="1:23" ht="63" x14ac:dyDescent="0.25">
      <c r="A202" s="86">
        <v>143</v>
      </c>
      <c r="B202" s="130">
        <v>44162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47" t="s">
        <v>35</v>
      </c>
      <c r="O202" s="8"/>
      <c r="P202" s="49" t="s">
        <v>317</v>
      </c>
      <c r="Q202" s="50">
        <v>9.8747900000000008</v>
      </c>
      <c r="R202" s="28" t="s">
        <v>237</v>
      </c>
      <c r="S202" s="28">
        <v>1</v>
      </c>
      <c r="T202" s="50">
        <v>9.8747900000000008</v>
      </c>
      <c r="U202" s="28" t="s">
        <v>447</v>
      </c>
      <c r="V202" s="49" t="s">
        <v>515</v>
      </c>
      <c r="W202" s="4"/>
    </row>
    <row r="203" spans="1:23" ht="63" x14ac:dyDescent="0.25">
      <c r="A203" s="86">
        <v>144</v>
      </c>
      <c r="B203" s="130">
        <v>44165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47" t="s">
        <v>35</v>
      </c>
      <c r="O203" s="8"/>
      <c r="P203" s="49" t="s">
        <v>318</v>
      </c>
      <c r="Q203" s="50">
        <v>1.79531</v>
      </c>
      <c r="R203" s="7" t="s">
        <v>237</v>
      </c>
      <c r="S203" s="28">
        <v>1</v>
      </c>
      <c r="T203" s="50">
        <v>1.79531</v>
      </c>
      <c r="U203" s="28" t="s">
        <v>447</v>
      </c>
      <c r="V203" s="49" t="s">
        <v>516</v>
      </c>
      <c r="W203" s="4"/>
    </row>
    <row r="204" spans="1:23" ht="63" x14ac:dyDescent="0.25">
      <c r="A204" s="86">
        <v>145</v>
      </c>
      <c r="B204" s="130">
        <v>44166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47" t="s">
        <v>35</v>
      </c>
      <c r="O204" s="8"/>
      <c r="P204" s="49" t="s">
        <v>319</v>
      </c>
      <c r="Q204" s="50">
        <v>9.9911900000000013</v>
      </c>
      <c r="R204" s="7" t="s">
        <v>237</v>
      </c>
      <c r="S204" s="28">
        <v>1</v>
      </c>
      <c r="T204" s="50">
        <v>9.9911900000000013</v>
      </c>
      <c r="U204" s="28" t="s">
        <v>485</v>
      </c>
      <c r="V204" s="49" t="s">
        <v>517</v>
      </c>
      <c r="W204" s="4"/>
    </row>
    <row r="205" spans="1:23" ht="78.75" x14ac:dyDescent="0.25">
      <c r="A205" s="86">
        <v>146</v>
      </c>
      <c r="B205" s="130">
        <v>44165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5"/>
      <c r="N205" s="47" t="s">
        <v>35</v>
      </c>
      <c r="O205" s="7"/>
      <c r="P205" s="49" t="s">
        <v>320</v>
      </c>
      <c r="Q205" s="50">
        <v>58.5</v>
      </c>
      <c r="R205" s="72" t="s">
        <v>237</v>
      </c>
      <c r="S205" s="28">
        <v>1</v>
      </c>
      <c r="T205" s="50">
        <v>58.5</v>
      </c>
      <c r="U205" s="28" t="s">
        <v>509</v>
      </c>
      <c r="V205" s="49" t="s">
        <v>518</v>
      </c>
      <c r="W205" s="4"/>
    </row>
    <row r="206" spans="1:23" ht="47.25" x14ac:dyDescent="0.25">
      <c r="A206" s="86">
        <v>147</v>
      </c>
      <c r="B206" s="130">
        <v>44168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47" t="s">
        <v>35</v>
      </c>
      <c r="O206" s="8"/>
      <c r="P206" s="49" t="s">
        <v>321</v>
      </c>
      <c r="Q206" s="49">
        <v>84.15</v>
      </c>
      <c r="R206" s="72" t="s">
        <v>237</v>
      </c>
      <c r="S206" s="28">
        <v>1</v>
      </c>
      <c r="T206" s="50">
        <v>84.15</v>
      </c>
      <c r="U206" s="28" t="s">
        <v>519</v>
      </c>
      <c r="V206" s="49" t="s">
        <v>520</v>
      </c>
    </row>
    <row r="207" spans="1:23" ht="94.5" x14ac:dyDescent="0.25">
      <c r="A207" s="86">
        <v>148</v>
      </c>
      <c r="B207" s="130">
        <v>44166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47" t="s">
        <v>35</v>
      </c>
      <c r="O207" s="8"/>
      <c r="P207" s="49" t="s">
        <v>322</v>
      </c>
      <c r="Q207" s="50">
        <v>18.962</v>
      </c>
      <c r="R207" s="72" t="s">
        <v>237</v>
      </c>
      <c r="S207" s="28">
        <v>1</v>
      </c>
      <c r="T207" s="50">
        <v>18.962</v>
      </c>
      <c r="U207" s="28" t="s">
        <v>521</v>
      </c>
      <c r="V207" s="49" t="s">
        <v>522</v>
      </c>
    </row>
    <row r="208" spans="1:23" ht="47.25" x14ac:dyDescent="0.25">
      <c r="A208" s="86">
        <v>149</v>
      </c>
      <c r="B208" s="130">
        <v>44182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5"/>
      <c r="N208" s="47" t="s">
        <v>35</v>
      </c>
      <c r="O208" s="7"/>
      <c r="P208" s="49" t="s">
        <v>323</v>
      </c>
      <c r="Q208" s="50">
        <v>77.287999999999997</v>
      </c>
      <c r="R208" s="72" t="s">
        <v>237</v>
      </c>
      <c r="S208" s="28">
        <v>1</v>
      </c>
      <c r="T208" s="50">
        <v>77.287999999999997</v>
      </c>
      <c r="U208" s="28" t="s">
        <v>465</v>
      </c>
      <c r="V208" s="49" t="s">
        <v>523</v>
      </c>
      <c r="W208" s="4"/>
    </row>
    <row r="209" spans="1:23" ht="110.25" x14ac:dyDescent="0.25">
      <c r="A209" s="86">
        <v>150</v>
      </c>
      <c r="B209" s="130">
        <v>44161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5"/>
      <c r="N209" s="47" t="s">
        <v>35</v>
      </c>
      <c r="O209" s="7"/>
      <c r="P209" s="49" t="s">
        <v>324</v>
      </c>
      <c r="Q209" s="50">
        <v>72.105000000000004</v>
      </c>
      <c r="R209" s="72" t="s">
        <v>237</v>
      </c>
      <c r="S209" s="28">
        <v>1</v>
      </c>
      <c r="T209" s="50">
        <v>72.105000000000004</v>
      </c>
      <c r="U209" s="28" t="s">
        <v>436</v>
      </c>
      <c r="V209" s="49" t="s">
        <v>524</v>
      </c>
      <c r="W209" s="4"/>
    </row>
    <row r="210" spans="1:23" ht="78.75" x14ac:dyDescent="0.25">
      <c r="A210" s="86">
        <v>151</v>
      </c>
      <c r="B210" s="130">
        <v>44161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5"/>
      <c r="N210" s="47" t="s">
        <v>35</v>
      </c>
      <c r="O210" s="7"/>
      <c r="P210" s="49" t="s">
        <v>325</v>
      </c>
      <c r="Q210" s="50">
        <v>89.629000000000005</v>
      </c>
      <c r="R210" s="72" t="s">
        <v>237</v>
      </c>
      <c r="S210" s="28">
        <v>1</v>
      </c>
      <c r="T210" s="50">
        <v>89.629000000000005</v>
      </c>
      <c r="U210" s="28" t="s">
        <v>436</v>
      </c>
      <c r="V210" s="49" t="s">
        <v>525</v>
      </c>
      <c r="W210" s="4"/>
    </row>
    <row r="211" spans="1:23" ht="94.5" x14ac:dyDescent="0.25">
      <c r="A211" s="86">
        <v>152</v>
      </c>
      <c r="B211" s="130">
        <v>44166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5"/>
      <c r="N211" s="47" t="s">
        <v>35</v>
      </c>
      <c r="O211" s="7"/>
      <c r="P211" s="49" t="s">
        <v>326</v>
      </c>
      <c r="Q211" s="50">
        <v>54.142000000000003</v>
      </c>
      <c r="R211" s="72" t="s">
        <v>237</v>
      </c>
      <c r="S211" s="28">
        <v>1</v>
      </c>
      <c r="T211" s="50">
        <v>54.142000000000003</v>
      </c>
      <c r="U211" s="28" t="s">
        <v>436</v>
      </c>
      <c r="V211" s="49" t="s">
        <v>526</v>
      </c>
      <c r="W211" s="4"/>
    </row>
    <row r="212" spans="1:23" ht="78.75" x14ac:dyDescent="0.25">
      <c r="A212" s="86">
        <v>153</v>
      </c>
      <c r="B212" s="130">
        <v>44166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5"/>
      <c r="N212" s="47" t="s">
        <v>35</v>
      </c>
      <c r="O212" s="7"/>
      <c r="P212" s="49" t="s">
        <v>327</v>
      </c>
      <c r="Q212" s="50">
        <v>60.39</v>
      </c>
      <c r="R212" s="72" t="s">
        <v>237</v>
      </c>
      <c r="S212" s="28">
        <v>1</v>
      </c>
      <c r="T212" s="50">
        <v>60.39</v>
      </c>
      <c r="U212" s="28" t="s">
        <v>436</v>
      </c>
      <c r="V212" s="49" t="s">
        <v>527</v>
      </c>
      <c r="W212" s="4"/>
    </row>
    <row r="213" spans="1:23" ht="78.75" x14ac:dyDescent="0.25">
      <c r="A213" s="86">
        <v>154</v>
      </c>
      <c r="B213" s="130">
        <v>44166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5"/>
      <c r="N213" s="47" t="s">
        <v>35</v>
      </c>
      <c r="O213" s="7"/>
      <c r="P213" s="49" t="s">
        <v>328</v>
      </c>
      <c r="Q213" s="50">
        <v>75.811999999999998</v>
      </c>
      <c r="R213" s="72" t="s">
        <v>237</v>
      </c>
      <c r="S213" s="28">
        <v>1</v>
      </c>
      <c r="T213" s="50">
        <v>75.811999999999998</v>
      </c>
      <c r="U213" s="28" t="s">
        <v>436</v>
      </c>
      <c r="V213" s="49" t="s">
        <v>528</v>
      </c>
      <c r="W213" s="4"/>
    </row>
    <row r="214" spans="1:23" ht="78.75" x14ac:dyDescent="0.25">
      <c r="A214" s="86">
        <v>155</v>
      </c>
      <c r="B214" s="130">
        <v>44166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5"/>
      <c r="N214" s="47" t="s">
        <v>35</v>
      </c>
      <c r="O214" s="7"/>
      <c r="P214" s="49" t="s">
        <v>329</v>
      </c>
      <c r="Q214" s="50">
        <v>61.786000000000001</v>
      </c>
      <c r="R214" s="72" t="s">
        <v>237</v>
      </c>
      <c r="S214" s="28">
        <v>1</v>
      </c>
      <c r="T214" s="50">
        <v>61.786000000000001</v>
      </c>
      <c r="U214" s="28" t="s">
        <v>436</v>
      </c>
      <c r="V214" s="49" t="s">
        <v>529</v>
      </c>
      <c r="W214" s="4"/>
    </row>
    <row r="215" spans="1:23" ht="78.75" x14ac:dyDescent="0.25">
      <c r="A215" s="86">
        <v>156</v>
      </c>
      <c r="B215" s="130">
        <v>44165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5"/>
      <c r="N215" s="47" t="s">
        <v>35</v>
      </c>
      <c r="O215" s="7"/>
      <c r="P215" s="49" t="s">
        <v>330</v>
      </c>
      <c r="Q215" s="50">
        <v>84.991</v>
      </c>
      <c r="R215" s="72" t="s">
        <v>237</v>
      </c>
      <c r="S215" s="28">
        <v>1</v>
      </c>
      <c r="T215" s="50">
        <v>84.991</v>
      </c>
      <c r="U215" s="28" t="s">
        <v>436</v>
      </c>
      <c r="V215" s="49" t="s">
        <v>530</v>
      </c>
      <c r="W215" s="4"/>
    </row>
    <row r="216" spans="1:23" ht="78.75" x14ac:dyDescent="0.25">
      <c r="A216" s="86">
        <v>157</v>
      </c>
      <c r="B216" s="130">
        <v>44172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5"/>
      <c r="N216" s="47" t="s">
        <v>35</v>
      </c>
      <c r="O216" s="7"/>
      <c r="P216" s="49" t="s">
        <v>331</v>
      </c>
      <c r="Q216" s="50" t="s">
        <v>435</v>
      </c>
      <c r="R216" s="72" t="s">
        <v>237</v>
      </c>
      <c r="S216" s="28">
        <v>1</v>
      </c>
      <c r="T216" s="50">
        <v>7.7847400000000002</v>
      </c>
      <c r="U216" s="28" t="s">
        <v>485</v>
      </c>
      <c r="V216" s="49" t="s">
        <v>531</v>
      </c>
      <c r="W216" s="4"/>
    </row>
    <row r="217" spans="1:23" ht="78.75" x14ac:dyDescent="0.25">
      <c r="A217" s="86">
        <v>158</v>
      </c>
      <c r="B217" s="130">
        <v>44174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5"/>
      <c r="N217" s="47" t="s">
        <v>35</v>
      </c>
      <c r="O217" s="7"/>
      <c r="P217" s="49" t="s">
        <v>332</v>
      </c>
      <c r="Q217" s="50">
        <v>6</v>
      </c>
      <c r="R217" s="72" t="s">
        <v>237</v>
      </c>
      <c r="S217" s="28">
        <v>1</v>
      </c>
      <c r="T217" s="49">
        <v>6</v>
      </c>
      <c r="U217" s="28" t="s">
        <v>509</v>
      </c>
      <c r="V217" s="49" t="s">
        <v>532</v>
      </c>
      <c r="W217" s="4"/>
    </row>
    <row r="218" spans="1:23" ht="63" x14ac:dyDescent="0.25">
      <c r="A218" s="86">
        <v>159</v>
      </c>
      <c r="B218" s="130">
        <v>44174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5"/>
      <c r="N218" s="47" t="s">
        <v>35</v>
      </c>
      <c r="O218" s="7"/>
      <c r="P218" s="49" t="s">
        <v>333</v>
      </c>
      <c r="Q218" s="49">
        <v>6</v>
      </c>
      <c r="R218" s="72" t="s">
        <v>237</v>
      </c>
      <c r="S218" s="28">
        <v>1</v>
      </c>
      <c r="T218" s="49">
        <v>6</v>
      </c>
      <c r="U218" s="28" t="s">
        <v>509</v>
      </c>
      <c r="V218" s="49" t="s">
        <v>533</v>
      </c>
      <c r="W218" s="4"/>
    </row>
    <row r="219" spans="1:23" ht="63" x14ac:dyDescent="0.25">
      <c r="A219" s="86">
        <v>160</v>
      </c>
      <c r="B219" s="130">
        <v>44182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5"/>
      <c r="N219" s="47" t="s">
        <v>35</v>
      </c>
      <c r="O219" s="7"/>
      <c r="P219" s="49" t="s">
        <v>334</v>
      </c>
      <c r="Q219" s="50" t="s">
        <v>432</v>
      </c>
      <c r="R219" s="72" t="s">
        <v>237</v>
      </c>
      <c r="S219" s="28">
        <v>1</v>
      </c>
      <c r="T219" s="50">
        <v>100</v>
      </c>
      <c r="U219" s="28" t="s">
        <v>534</v>
      </c>
      <c r="V219" s="49" t="s">
        <v>535</v>
      </c>
      <c r="W219" s="4"/>
    </row>
    <row r="220" spans="1:23" ht="63" x14ac:dyDescent="0.25">
      <c r="A220" s="86">
        <v>161</v>
      </c>
      <c r="B220" s="130">
        <v>44167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5"/>
      <c r="N220" s="47" t="s">
        <v>35</v>
      </c>
      <c r="O220" s="7"/>
      <c r="P220" s="49" t="s">
        <v>335</v>
      </c>
      <c r="Q220" s="50">
        <v>1.79531</v>
      </c>
      <c r="R220" s="72" t="s">
        <v>237</v>
      </c>
      <c r="S220" s="28">
        <v>1</v>
      </c>
      <c r="T220" s="50">
        <v>1.79531</v>
      </c>
      <c r="U220" s="28" t="s">
        <v>447</v>
      </c>
      <c r="V220" s="49" t="s">
        <v>536</v>
      </c>
      <c r="W220" s="4"/>
    </row>
    <row r="221" spans="1:23" ht="63" x14ac:dyDescent="0.25">
      <c r="A221" s="86">
        <v>162</v>
      </c>
      <c r="B221" s="130">
        <v>44167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5"/>
      <c r="N221" s="47" t="s">
        <v>35</v>
      </c>
      <c r="O221" s="7"/>
      <c r="P221" s="49" t="s">
        <v>336</v>
      </c>
      <c r="Q221" s="49">
        <v>1.79531</v>
      </c>
      <c r="R221" s="72" t="s">
        <v>237</v>
      </c>
      <c r="S221" s="28">
        <v>1</v>
      </c>
      <c r="T221" s="49">
        <v>1.79531</v>
      </c>
      <c r="U221" s="28" t="s">
        <v>447</v>
      </c>
      <c r="V221" s="49" t="s">
        <v>537</v>
      </c>
      <c r="W221" s="4"/>
    </row>
    <row r="222" spans="1:23" ht="63" x14ac:dyDescent="0.25">
      <c r="A222" s="86">
        <v>163</v>
      </c>
      <c r="B222" s="130">
        <v>44167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5"/>
      <c r="N222" s="47" t="s">
        <v>35</v>
      </c>
      <c r="O222" s="7"/>
      <c r="P222" s="49" t="s">
        <v>337</v>
      </c>
      <c r="Q222" s="49">
        <v>1.79531</v>
      </c>
      <c r="R222" s="72" t="s">
        <v>237</v>
      </c>
      <c r="S222" s="28">
        <v>1</v>
      </c>
      <c r="T222" s="49">
        <v>1.79531</v>
      </c>
      <c r="U222" s="28" t="s">
        <v>447</v>
      </c>
      <c r="V222" s="49" t="s">
        <v>538</v>
      </c>
      <c r="W222" s="4"/>
    </row>
    <row r="223" spans="1:23" ht="63" x14ac:dyDescent="0.25">
      <c r="A223" s="86">
        <v>164</v>
      </c>
      <c r="B223" s="130">
        <v>44168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5"/>
      <c r="N223" s="47" t="s">
        <v>35</v>
      </c>
      <c r="O223" s="7"/>
      <c r="P223" s="49" t="s">
        <v>338</v>
      </c>
      <c r="Q223" s="49">
        <v>0.74378999999999995</v>
      </c>
      <c r="R223" s="72" t="s">
        <v>237</v>
      </c>
      <c r="S223" s="28">
        <v>1</v>
      </c>
      <c r="T223" s="49">
        <v>0.74378999999999995</v>
      </c>
      <c r="U223" s="28" t="s">
        <v>447</v>
      </c>
      <c r="V223" s="49" t="s">
        <v>539</v>
      </c>
      <c r="W223" s="4"/>
    </row>
    <row r="224" spans="1:23" ht="63" x14ac:dyDescent="0.25">
      <c r="A224" s="86">
        <v>165</v>
      </c>
      <c r="B224" s="130">
        <v>44169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5"/>
      <c r="N224" s="47" t="s">
        <v>35</v>
      </c>
      <c r="O224" s="7"/>
      <c r="P224" s="49" t="s">
        <v>339</v>
      </c>
      <c r="Q224" s="50">
        <v>4.7863999999999995</v>
      </c>
      <c r="R224" s="72" t="s">
        <v>237</v>
      </c>
      <c r="S224" s="28">
        <v>1</v>
      </c>
      <c r="T224" s="50">
        <v>4.7863999999999995</v>
      </c>
      <c r="U224" s="28" t="s">
        <v>447</v>
      </c>
      <c r="V224" s="49" t="s">
        <v>540</v>
      </c>
      <c r="W224" s="4"/>
    </row>
    <row r="225" spans="1:23" ht="63" x14ac:dyDescent="0.25">
      <c r="A225" s="86">
        <v>166</v>
      </c>
      <c r="B225" s="130">
        <v>44166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5"/>
      <c r="N225" s="47" t="s">
        <v>35</v>
      </c>
      <c r="O225" s="7"/>
      <c r="P225" s="49" t="s">
        <v>340</v>
      </c>
      <c r="Q225" s="50">
        <v>68.925600000000003</v>
      </c>
      <c r="R225" s="72" t="s">
        <v>237</v>
      </c>
      <c r="S225" s="28">
        <v>1</v>
      </c>
      <c r="T225" s="50">
        <v>68.925600000000003</v>
      </c>
      <c r="U225" s="28" t="s">
        <v>438</v>
      </c>
      <c r="V225" s="49" t="s">
        <v>541</v>
      </c>
      <c r="W225" s="4"/>
    </row>
    <row r="226" spans="1:23" ht="63" x14ac:dyDescent="0.25">
      <c r="A226" s="86">
        <v>167</v>
      </c>
      <c r="B226" s="130">
        <v>44166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5"/>
      <c r="N226" s="47"/>
      <c r="O226" s="7"/>
      <c r="P226" s="49" t="s">
        <v>341</v>
      </c>
      <c r="Q226" s="50">
        <v>51.285599999999995</v>
      </c>
      <c r="R226" s="72" t="s">
        <v>237</v>
      </c>
      <c r="S226" s="28">
        <v>1</v>
      </c>
      <c r="T226" s="50">
        <v>51.285599999999995</v>
      </c>
      <c r="U226" s="28" t="s">
        <v>438</v>
      </c>
      <c r="V226" s="49" t="s">
        <v>542</v>
      </c>
      <c r="W226" s="4"/>
    </row>
    <row r="227" spans="1:23" ht="36.75" customHeight="1" x14ac:dyDescent="0.25">
      <c r="A227" s="86">
        <v>168</v>
      </c>
      <c r="B227" s="130">
        <v>44166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7" t="s">
        <v>35</v>
      </c>
      <c r="O227" s="4"/>
      <c r="P227" s="49" t="s">
        <v>342</v>
      </c>
      <c r="Q227" s="50">
        <v>61.258800000000001</v>
      </c>
      <c r="R227" s="72" t="s">
        <v>237</v>
      </c>
      <c r="S227" s="28">
        <v>1</v>
      </c>
      <c r="T227" s="50">
        <v>61.258800000000001</v>
      </c>
      <c r="U227" s="28" t="s">
        <v>438</v>
      </c>
      <c r="V227" s="49" t="s">
        <v>543</v>
      </c>
      <c r="W227" s="4"/>
    </row>
    <row r="228" spans="1:23" ht="78.75" x14ac:dyDescent="0.25">
      <c r="A228" s="86">
        <v>169</v>
      </c>
      <c r="B228" s="130">
        <v>44166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7" t="s">
        <v>35</v>
      </c>
      <c r="O228" s="4"/>
      <c r="P228" s="49" t="s">
        <v>343</v>
      </c>
      <c r="Q228" s="50">
        <v>94.542000000000002</v>
      </c>
      <c r="R228" s="72" t="s">
        <v>237</v>
      </c>
      <c r="S228" s="28">
        <v>1</v>
      </c>
      <c r="T228" s="50">
        <v>94.542000000000002</v>
      </c>
      <c r="U228" s="28" t="s">
        <v>438</v>
      </c>
      <c r="V228" s="49" t="s">
        <v>544</v>
      </c>
      <c r="W228" s="4"/>
    </row>
    <row r="229" spans="1:23" ht="78.75" x14ac:dyDescent="0.25">
      <c r="A229" s="86">
        <v>170</v>
      </c>
      <c r="B229" s="130">
        <v>44165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47" t="s">
        <v>35</v>
      </c>
      <c r="O229" s="8"/>
      <c r="P229" s="49" t="s">
        <v>344</v>
      </c>
      <c r="Q229" s="50">
        <v>72.581999999999994</v>
      </c>
      <c r="R229" s="72" t="s">
        <v>237</v>
      </c>
      <c r="S229" s="28">
        <v>1</v>
      </c>
      <c r="T229" s="50">
        <v>72.581999999999994</v>
      </c>
      <c r="U229" s="28" t="s">
        <v>438</v>
      </c>
      <c r="V229" s="49" t="s">
        <v>545</v>
      </c>
    </row>
    <row r="230" spans="1:23" ht="63" x14ac:dyDescent="0.25">
      <c r="A230" s="86">
        <v>171</v>
      </c>
      <c r="B230" s="130">
        <v>44161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5"/>
      <c r="N230" s="47" t="s">
        <v>35</v>
      </c>
      <c r="O230" s="7"/>
      <c r="P230" s="49" t="s">
        <v>345</v>
      </c>
      <c r="Q230" s="50">
        <v>16.344999999999999</v>
      </c>
      <c r="R230" s="72" t="s">
        <v>237</v>
      </c>
      <c r="S230" s="28">
        <v>1</v>
      </c>
      <c r="T230" s="50">
        <v>16.344999999999999</v>
      </c>
      <c r="U230" s="28" t="s">
        <v>444</v>
      </c>
      <c r="V230" s="49" t="s">
        <v>546</v>
      </c>
      <c r="W230" s="4"/>
    </row>
    <row r="231" spans="1:23" ht="63" x14ac:dyDescent="0.25">
      <c r="A231" s="86">
        <v>172</v>
      </c>
      <c r="B231" s="130">
        <v>44165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5"/>
      <c r="N231" s="47" t="s">
        <v>35</v>
      </c>
      <c r="O231" s="7"/>
      <c r="P231" s="49" t="s">
        <v>346</v>
      </c>
      <c r="Q231" s="50">
        <v>50.15</v>
      </c>
      <c r="R231" s="72" t="s">
        <v>237</v>
      </c>
      <c r="S231" s="28">
        <v>1</v>
      </c>
      <c r="T231" s="50">
        <v>50.15</v>
      </c>
      <c r="U231" s="28" t="s">
        <v>444</v>
      </c>
      <c r="V231" s="49" t="s">
        <v>547</v>
      </c>
      <c r="W231" s="4"/>
    </row>
    <row r="232" spans="1:23" ht="78.75" x14ac:dyDescent="0.25">
      <c r="A232" s="86">
        <v>173</v>
      </c>
      <c r="B232" s="130">
        <v>44166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5"/>
      <c r="N232" s="47" t="s">
        <v>35</v>
      </c>
      <c r="O232" s="7"/>
      <c r="P232" s="49" t="s">
        <v>347</v>
      </c>
      <c r="Q232" s="50">
        <v>46.243000000000002</v>
      </c>
      <c r="R232" s="72" t="s">
        <v>237</v>
      </c>
      <c r="S232" s="28">
        <v>1</v>
      </c>
      <c r="T232" s="50">
        <v>46.243000000000002</v>
      </c>
      <c r="U232" s="28" t="s">
        <v>475</v>
      </c>
      <c r="V232" s="49" t="s">
        <v>548</v>
      </c>
      <c r="W232" s="4"/>
    </row>
    <row r="233" spans="1:23" ht="63" x14ac:dyDescent="0.25">
      <c r="A233" s="86">
        <v>174</v>
      </c>
      <c r="B233" s="130">
        <v>44186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5"/>
      <c r="N233" s="47" t="s">
        <v>35</v>
      </c>
      <c r="O233" s="7"/>
      <c r="P233" s="49" t="s">
        <v>348</v>
      </c>
      <c r="Q233" s="50" t="s">
        <v>430</v>
      </c>
      <c r="R233" s="72" t="s">
        <v>237</v>
      </c>
      <c r="S233" s="28">
        <v>1</v>
      </c>
      <c r="T233" s="50">
        <v>80.257270000000005</v>
      </c>
      <c r="U233" s="28" t="s">
        <v>549</v>
      </c>
      <c r="V233" s="49" t="s">
        <v>550</v>
      </c>
      <c r="W233" s="4"/>
    </row>
    <row r="234" spans="1:23" ht="47.25" x14ac:dyDescent="0.25">
      <c r="A234" s="86">
        <v>175</v>
      </c>
      <c r="B234" s="131">
        <v>44173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5"/>
      <c r="N234" s="47" t="s">
        <v>35</v>
      </c>
      <c r="O234" s="7"/>
      <c r="P234" s="120" t="s">
        <v>349</v>
      </c>
      <c r="Q234" s="51" t="s">
        <v>432</v>
      </c>
      <c r="R234" s="72" t="s">
        <v>237</v>
      </c>
      <c r="S234" s="28">
        <v>1</v>
      </c>
      <c r="T234" s="51">
        <v>100</v>
      </c>
      <c r="U234" s="132" t="s">
        <v>551</v>
      </c>
      <c r="V234" s="120" t="s">
        <v>552</v>
      </c>
      <c r="W234" s="4"/>
    </row>
    <row r="235" spans="1:23" ht="78.75" x14ac:dyDescent="0.25">
      <c r="A235" s="86">
        <v>176</v>
      </c>
      <c r="B235" s="46">
        <v>44166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5"/>
      <c r="N235" s="47" t="s">
        <v>35</v>
      </c>
      <c r="O235" s="7"/>
      <c r="P235" s="28" t="s">
        <v>350</v>
      </c>
      <c r="Q235" s="48">
        <v>87.727999999999994</v>
      </c>
      <c r="R235" s="72" t="s">
        <v>237</v>
      </c>
      <c r="S235" s="28">
        <v>1</v>
      </c>
      <c r="T235" s="48">
        <v>87.727999999999994</v>
      </c>
      <c r="U235" s="28" t="s">
        <v>477</v>
      </c>
      <c r="V235" s="28" t="s">
        <v>553</v>
      </c>
      <c r="W235" s="4"/>
    </row>
    <row r="236" spans="1:23" ht="31.5" x14ac:dyDescent="0.25">
      <c r="A236" s="86">
        <v>177</v>
      </c>
      <c r="B236" s="68">
        <v>44160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47" t="s">
        <v>35</v>
      </c>
      <c r="O236" s="8"/>
      <c r="P236" s="29" t="s">
        <v>555</v>
      </c>
      <c r="Q236" s="69">
        <v>59.29</v>
      </c>
      <c r="R236" s="72" t="s">
        <v>237</v>
      </c>
      <c r="S236" s="28">
        <v>1</v>
      </c>
      <c r="T236" s="69">
        <v>59.29</v>
      </c>
      <c r="U236" s="29" t="s">
        <v>631</v>
      </c>
      <c r="V236" s="29" t="s">
        <v>632</v>
      </c>
      <c r="W236" s="4"/>
    </row>
    <row r="237" spans="1:23" ht="31.5" x14ac:dyDescent="0.25">
      <c r="A237" s="86">
        <v>178</v>
      </c>
      <c r="B237" s="68">
        <v>44160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47" t="s">
        <v>35</v>
      </c>
      <c r="O237" s="8"/>
      <c r="P237" s="29" t="s">
        <v>556</v>
      </c>
      <c r="Q237" s="29">
        <v>51.08</v>
      </c>
      <c r="R237" s="72" t="s">
        <v>237</v>
      </c>
      <c r="S237" s="28">
        <v>1</v>
      </c>
      <c r="T237" s="29">
        <v>51.08</v>
      </c>
      <c r="U237" s="29" t="s">
        <v>633</v>
      </c>
      <c r="V237" s="29" t="s">
        <v>634</v>
      </c>
      <c r="W237" s="4"/>
    </row>
    <row r="238" spans="1:23" ht="31.5" x14ac:dyDescent="0.25">
      <c r="A238" s="86">
        <v>179</v>
      </c>
      <c r="B238" s="68">
        <v>44160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47" t="s">
        <v>35</v>
      </c>
      <c r="O238" s="8"/>
      <c r="P238" s="29" t="s">
        <v>557</v>
      </c>
      <c r="Q238" s="29">
        <v>14</v>
      </c>
      <c r="R238" s="72" t="s">
        <v>237</v>
      </c>
      <c r="S238" s="28">
        <v>1</v>
      </c>
      <c r="T238" s="29">
        <v>14</v>
      </c>
      <c r="U238" s="29" t="s">
        <v>635</v>
      </c>
      <c r="V238" s="29" t="s">
        <v>636</v>
      </c>
      <c r="W238" s="4"/>
    </row>
    <row r="239" spans="1:23" ht="31.5" x14ac:dyDescent="0.25">
      <c r="A239" s="86">
        <v>180</v>
      </c>
      <c r="B239" s="68">
        <v>44167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47" t="s">
        <v>35</v>
      </c>
      <c r="O239" s="8"/>
      <c r="P239" s="29" t="s">
        <v>561</v>
      </c>
      <c r="Q239" s="29">
        <v>81.796820000000011</v>
      </c>
      <c r="R239" s="72" t="s">
        <v>237</v>
      </c>
      <c r="S239" s="28">
        <v>1</v>
      </c>
      <c r="T239" s="29">
        <v>81.796820000000011</v>
      </c>
      <c r="U239" s="29" t="s">
        <v>643</v>
      </c>
      <c r="V239" s="29" t="s">
        <v>644</v>
      </c>
      <c r="W239" s="4"/>
    </row>
    <row r="240" spans="1:23" ht="31.5" x14ac:dyDescent="0.25">
      <c r="A240" s="86">
        <v>181</v>
      </c>
      <c r="B240" s="68">
        <v>44167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47" t="s">
        <v>35</v>
      </c>
      <c r="O240" s="8"/>
      <c r="P240" s="29" t="s">
        <v>562</v>
      </c>
      <c r="Q240" s="29">
        <v>99.523949999999999</v>
      </c>
      <c r="R240" s="72" t="s">
        <v>237</v>
      </c>
      <c r="S240" s="28">
        <v>1</v>
      </c>
      <c r="T240" s="29">
        <v>99.523949999999999</v>
      </c>
      <c r="U240" s="29" t="s">
        <v>645</v>
      </c>
      <c r="V240" s="29" t="s">
        <v>646</v>
      </c>
      <c r="W240" s="4"/>
    </row>
    <row r="241" spans="1:23" ht="63" x14ac:dyDescent="0.25">
      <c r="A241" s="86">
        <v>182</v>
      </c>
      <c r="B241" s="68">
        <v>44151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47" t="s">
        <v>35</v>
      </c>
      <c r="O241" s="8"/>
      <c r="P241" s="28" t="s">
        <v>563</v>
      </c>
      <c r="Q241" s="29">
        <v>95.780830000000009</v>
      </c>
      <c r="R241" s="72" t="s">
        <v>237</v>
      </c>
      <c r="S241" s="28">
        <v>1</v>
      </c>
      <c r="T241" s="29">
        <v>95.780830000000009</v>
      </c>
      <c r="U241" s="29" t="s">
        <v>647</v>
      </c>
      <c r="V241" s="29" t="s">
        <v>648</v>
      </c>
      <c r="W241" s="4"/>
    </row>
    <row r="242" spans="1:23" ht="31.5" x14ac:dyDescent="0.25">
      <c r="A242" s="86">
        <v>183</v>
      </c>
      <c r="B242" s="68">
        <v>44161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47" t="s">
        <v>35</v>
      </c>
      <c r="O242" s="8"/>
      <c r="P242" s="28" t="s">
        <v>564</v>
      </c>
      <c r="Q242" s="29">
        <v>32.17</v>
      </c>
      <c r="R242" s="72" t="s">
        <v>237</v>
      </c>
      <c r="S242" s="28">
        <v>1</v>
      </c>
      <c r="T242" s="29">
        <v>32.17</v>
      </c>
      <c r="U242" s="29" t="s">
        <v>649</v>
      </c>
      <c r="V242" s="29" t="s">
        <v>650</v>
      </c>
      <c r="W242" s="4"/>
    </row>
    <row r="243" spans="1:23" ht="31.5" x14ac:dyDescent="0.25">
      <c r="A243" s="86">
        <v>184</v>
      </c>
      <c r="B243" s="68">
        <v>44151</v>
      </c>
      <c r="C243" s="8"/>
      <c r="D243" s="8"/>
      <c r="E243" s="8"/>
      <c r="F243" s="8"/>
      <c r="G243" s="8"/>
      <c r="H243" s="8"/>
      <c r="I243" s="8"/>
      <c r="J243" s="8"/>
      <c r="K243" s="39"/>
      <c r="L243" s="8"/>
      <c r="M243" s="8"/>
      <c r="N243" s="47" t="s">
        <v>35</v>
      </c>
      <c r="O243" s="8"/>
      <c r="P243" s="28" t="s">
        <v>565</v>
      </c>
      <c r="Q243" s="29">
        <v>27.85</v>
      </c>
      <c r="R243" s="72" t="s">
        <v>237</v>
      </c>
      <c r="S243" s="28">
        <v>1</v>
      </c>
      <c r="T243" s="29">
        <v>27.85</v>
      </c>
      <c r="U243" s="29" t="s">
        <v>651</v>
      </c>
      <c r="V243" s="29" t="s">
        <v>652</v>
      </c>
      <c r="W243" s="4"/>
    </row>
    <row r="244" spans="1:23" ht="47.25" x14ac:dyDescent="0.25">
      <c r="A244" s="86">
        <v>185</v>
      </c>
      <c r="B244" s="68">
        <v>44168</v>
      </c>
      <c r="C244" s="8"/>
      <c r="D244" s="8"/>
      <c r="E244" s="8"/>
      <c r="F244" s="8"/>
      <c r="G244" s="8"/>
      <c r="H244" s="8"/>
      <c r="I244" s="8"/>
      <c r="J244" s="8"/>
      <c r="K244" s="40"/>
      <c r="L244" s="8"/>
      <c r="M244" s="8"/>
      <c r="N244" s="47" t="s">
        <v>35</v>
      </c>
      <c r="O244" s="8"/>
      <c r="P244" s="28" t="s">
        <v>566</v>
      </c>
      <c r="Q244" s="29">
        <v>99.9</v>
      </c>
      <c r="R244" s="72" t="s">
        <v>237</v>
      </c>
      <c r="S244" s="28">
        <v>1</v>
      </c>
      <c r="T244" s="29">
        <v>99.9</v>
      </c>
      <c r="U244" s="29" t="s">
        <v>653</v>
      </c>
      <c r="V244" s="29" t="s">
        <v>654</v>
      </c>
      <c r="W244" s="4"/>
    </row>
    <row r="245" spans="1:23" ht="31.5" x14ac:dyDescent="0.25">
      <c r="A245" s="86">
        <v>186</v>
      </c>
      <c r="B245" s="68">
        <v>44174</v>
      </c>
      <c r="C245" s="8"/>
      <c r="D245" s="8"/>
      <c r="E245" s="8"/>
      <c r="F245" s="8"/>
      <c r="G245" s="8"/>
      <c r="H245" s="8"/>
      <c r="I245" s="8"/>
      <c r="J245" s="8"/>
      <c r="K245" s="41"/>
      <c r="L245" s="8"/>
      <c r="M245" s="8"/>
      <c r="N245" s="47" t="s">
        <v>35</v>
      </c>
      <c r="O245" s="8"/>
      <c r="P245" s="28" t="s">
        <v>567</v>
      </c>
      <c r="Q245" s="28">
        <v>40.880000000000003</v>
      </c>
      <c r="R245" s="72" t="s">
        <v>237</v>
      </c>
      <c r="S245" s="28">
        <v>1</v>
      </c>
      <c r="T245" s="28">
        <v>40.880000000000003</v>
      </c>
      <c r="U245" s="29" t="s">
        <v>649</v>
      </c>
      <c r="V245" s="29" t="s">
        <v>655</v>
      </c>
      <c r="W245" s="4"/>
    </row>
    <row r="246" spans="1:23" ht="31.5" x14ac:dyDescent="0.25">
      <c r="A246" s="86">
        <v>187</v>
      </c>
      <c r="B246" s="68">
        <v>44174</v>
      </c>
      <c r="C246" s="8"/>
      <c r="D246" s="8"/>
      <c r="E246" s="8"/>
      <c r="F246" s="8"/>
      <c r="G246" s="8"/>
      <c r="H246" s="8"/>
      <c r="I246" s="8"/>
      <c r="J246" s="8"/>
      <c r="K246" s="41"/>
      <c r="L246" s="8"/>
      <c r="M246" s="8"/>
      <c r="N246" s="47" t="s">
        <v>35</v>
      </c>
      <c r="O246" s="8"/>
      <c r="P246" s="28" t="s">
        <v>568</v>
      </c>
      <c r="Q246" s="28">
        <v>67.94</v>
      </c>
      <c r="R246" s="72" t="s">
        <v>237</v>
      </c>
      <c r="S246" s="28">
        <v>1</v>
      </c>
      <c r="T246" s="28">
        <v>67.94</v>
      </c>
      <c r="U246" s="29" t="s">
        <v>656</v>
      </c>
      <c r="V246" s="29" t="s">
        <v>657</v>
      </c>
      <c r="W246" s="4"/>
    </row>
    <row r="247" spans="1:23" ht="31.5" x14ac:dyDescent="0.25">
      <c r="A247" s="86">
        <v>188</v>
      </c>
      <c r="B247" s="68">
        <v>44174</v>
      </c>
      <c r="C247" s="8"/>
      <c r="D247" s="8"/>
      <c r="E247" s="8"/>
      <c r="F247" s="8"/>
      <c r="G247" s="8"/>
      <c r="H247" s="8"/>
      <c r="I247" s="8"/>
      <c r="J247" s="8"/>
      <c r="K247" s="40"/>
      <c r="L247" s="8"/>
      <c r="M247" s="8"/>
      <c r="N247" s="47" t="s">
        <v>35</v>
      </c>
      <c r="O247" s="8"/>
      <c r="P247" s="28" t="s">
        <v>569</v>
      </c>
      <c r="Q247" s="28">
        <v>41.96</v>
      </c>
      <c r="R247" s="72" t="s">
        <v>237</v>
      </c>
      <c r="S247" s="28">
        <v>1</v>
      </c>
      <c r="T247" s="28">
        <v>41.96</v>
      </c>
      <c r="U247" s="29" t="s">
        <v>658</v>
      </c>
      <c r="V247" s="29" t="s">
        <v>659</v>
      </c>
      <c r="W247" s="4"/>
    </row>
    <row r="248" spans="1:23" ht="31.5" x14ac:dyDescent="0.25">
      <c r="A248" s="86">
        <v>189</v>
      </c>
      <c r="B248" s="68">
        <v>44174</v>
      </c>
      <c r="C248" s="8"/>
      <c r="D248" s="8"/>
      <c r="E248" s="8"/>
      <c r="F248" s="8"/>
      <c r="G248" s="8"/>
      <c r="H248" s="8"/>
      <c r="I248" s="8"/>
      <c r="J248" s="8"/>
      <c r="K248" s="41"/>
      <c r="L248" s="8"/>
      <c r="M248" s="8"/>
      <c r="N248" s="47" t="s">
        <v>35</v>
      </c>
      <c r="O248" s="8"/>
      <c r="P248" s="28" t="s">
        <v>570</v>
      </c>
      <c r="Q248" s="28">
        <v>31.37</v>
      </c>
      <c r="R248" s="72" t="s">
        <v>237</v>
      </c>
      <c r="S248" s="28">
        <v>1</v>
      </c>
      <c r="T248" s="28">
        <v>31.37</v>
      </c>
      <c r="U248" s="29" t="s">
        <v>660</v>
      </c>
      <c r="V248" s="29" t="s">
        <v>661</v>
      </c>
      <c r="W248" s="4"/>
    </row>
    <row r="249" spans="1:23" ht="31.5" x14ac:dyDescent="0.25">
      <c r="A249" s="86">
        <v>190</v>
      </c>
      <c r="B249" s="68">
        <v>44174</v>
      </c>
      <c r="C249" s="8"/>
      <c r="D249" s="8"/>
      <c r="E249" s="8"/>
      <c r="F249" s="8"/>
      <c r="G249" s="8"/>
      <c r="H249" s="8"/>
      <c r="I249" s="8"/>
      <c r="J249" s="8"/>
      <c r="K249" s="41"/>
      <c r="L249" s="8"/>
      <c r="M249" s="8"/>
      <c r="N249" s="47" t="s">
        <v>35</v>
      </c>
      <c r="O249" s="8"/>
      <c r="P249" s="28" t="s">
        <v>571</v>
      </c>
      <c r="Q249" s="28">
        <v>27.83</v>
      </c>
      <c r="R249" s="72" t="s">
        <v>237</v>
      </c>
      <c r="S249" s="28">
        <v>1</v>
      </c>
      <c r="T249" s="28">
        <v>27.83</v>
      </c>
      <c r="U249" s="29" t="s">
        <v>662</v>
      </c>
      <c r="V249" s="29" t="s">
        <v>663</v>
      </c>
      <c r="W249" s="4"/>
    </row>
    <row r="250" spans="1:23" ht="31.5" x14ac:dyDescent="0.25">
      <c r="A250" s="86">
        <v>191</v>
      </c>
      <c r="B250" s="68">
        <v>44174</v>
      </c>
      <c r="C250" s="8"/>
      <c r="D250" s="8"/>
      <c r="E250" s="8"/>
      <c r="F250" s="8"/>
      <c r="G250" s="8"/>
      <c r="H250" s="8"/>
      <c r="I250" s="8"/>
      <c r="J250" s="8"/>
      <c r="K250" s="41"/>
      <c r="L250" s="8"/>
      <c r="M250" s="8"/>
      <c r="N250" s="47" t="s">
        <v>35</v>
      </c>
      <c r="O250" s="8"/>
      <c r="P250" s="28" t="s">
        <v>572</v>
      </c>
      <c r="Q250" s="28">
        <v>27.84</v>
      </c>
      <c r="R250" s="72" t="s">
        <v>237</v>
      </c>
      <c r="S250" s="28">
        <v>1</v>
      </c>
      <c r="T250" s="28">
        <v>27.84</v>
      </c>
      <c r="U250" s="29" t="s">
        <v>664</v>
      </c>
      <c r="V250" s="29" t="s">
        <v>665</v>
      </c>
      <c r="W250" s="4"/>
    </row>
    <row r="251" spans="1:23" ht="31.5" x14ac:dyDescent="0.25">
      <c r="A251" s="86">
        <v>192</v>
      </c>
      <c r="B251" s="68">
        <v>44174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47" t="s">
        <v>35</v>
      </c>
      <c r="O251" s="8"/>
      <c r="P251" s="28" t="s">
        <v>573</v>
      </c>
      <c r="Q251" s="28">
        <v>28.28</v>
      </c>
      <c r="R251" s="72" t="s">
        <v>237</v>
      </c>
      <c r="S251" s="28">
        <v>1</v>
      </c>
      <c r="T251" s="28">
        <v>28.28</v>
      </c>
      <c r="U251" s="29" t="s">
        <v>666</v>
      </c>
      <c r="V251" s="29" t="s">
        <v>667</v>
      </c>
      <c r="W251" s="4"/>
    </row>
    <row r="252" spans="1:23" ht="47.25" x14ac:dyDescent="0.25">
      <c r="A252" s="86">
        <v>193</v>
      </c>
      <c r="B252" s="68">
        <v>44174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47" t="s">
        <v>35</v>
      </c>
      <c r="O252" s="8"/>
      <c r="P252" s="28" t="s">
        <v>574</v>
      </c>
      <c r="Q252" s="28">
        <v>51.363999999999997</v>
      </c>
      <c r="R252" s="72" t="s">
        <v>237</v>
      </c>
      <c r="S252" s="28">
        <v>1</v>
      </c>
      <c r="T252" s="28">
        <v>51.363999999999997</v>
      </c>
      <c r="U252" s="29" t="s">
        <v>668</v>
      </c>
      <c r="V252" s="29" t="s">
        <v>669</v>
      </c>
      <c r="W252" s="4"/>
    </row>
    <row r="253" spans="1:23" ht="31.5" customHeight="1" x14ac:dyDescent="0.25">
      <c r="A253" s="86">
        <v>194</v>
      </c>
      <c r="B253" s="68">
        <f>$B$31</f>
        <v>44172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47" t="s">
        <v>35</v>
      </c>
      <c r="O253" s="8"/>
      <c r="P253" s="28" t="s">
        <v>575</v>
      </c>
      <c r="Q253" s="28">
        <v>23.852</v>
      </c>
      <c r="R253" s="72" t="s">
        <v>237</v>
      </c>
      <c r="S253" s="28">
        <v>1</v>
      </c>
      <c r="T253" s="28">
        <v>23.852</v>
      </c>
      <c r="U253" s="29" t="s">
        <v>670</v>
      </c>
      <c r="V253" s="29" t="s">
        <v>671</v>
      </c>
      <c r="W253" s="4"/>
    </row>
    <row r="254" spans="1:23" ht="31.5" x14ac:dyDescent="0.25">
      <c r="A254" s="86">
        <v>195</v>
      </c>
      <c r="B254" s="68">
        <f>$B$31</f>
        <v>44172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47" t="s">
        <v>35</v>
      </c>
      <c r="O254" s="8"/>
      <c r="P254" s="28" t="s">
        <v>576</v>
      </c>
      <c r="Q254" s="28">
        <v>22.646999999999998</v>
      </c>
      <c r="R254" s="72" t="s">
        <v>237</v>
      </c>
      <c r="S254" s="28">
        <v>1</v>
      </c>
      <c r="T254" s="28">
        <v>22.646999999999998</v>
      </c>
      <c r="U254" s="29" t="s">
        <v>672</v>
      </c>
      <c r="V254" s="29" t="s">
        <v>673</v>
      </c>
      <c r="W254" s="4"/>
    </row>
    <row r="255" spans="1:23" ht="31.5" x14ac:dyDescent="0.25">
      <c r="A255" s="86">
        <v>196</v>
      </c>
      <c r="B255" s="68">
        <f>$B$34</f>
        <v>44174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47" t="s">
        <v>35</v>
      </c>
      <c r="O255" s="8"/>
      <c r="P255" s="28" t="s">
        <v>577</v>
      </c>
      <c r="Q255" s="28">
        <v>16.622</v>
      </c>
      <c r="R255" s="72" t="s">
        <v>237</v>
      </c>
      <c r="S255" s="28">
        <v>1</v>
      </c>
      <c r="T255" s="28">
        <v>16.622</v>
      </c>
      <c r="U255" s="29" t="s">
        <v>674</v>
      </c>
      <c r="V255" s="29" t="s">
        <v>675</v>
      </c>
      <c r="W255" s="4"/>
    </row>
    <row r="256" spans="1:23" ht="31.5" x14ac:dyDescent="0.25">
      <c r="A256" s="86">
        <v>197</v>
      </c>
      <c r="B256" s="68">
        <f>$B$34</f>
        <v>44174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47" t="s">
        <v>35</v>
      </c>
      <c r="O256" s="8"/>
      <c r="P256" s="28" t="s">
        <v>578</v>
      </c>
      <c r="Q256" s="28">
        <v>20.84</v>
      </c>
      <c r="R256" s="72" t="s">
        <v>237</v>
      </c>
      <c r="S256" s="28">
        <v>1</v>
      </c>
      <c r="T256" s="28">
        <v>20.84</v>
      </c>
      <c r="U256" s="29" t="s">
        <v>676</v>
      </c>
      <c r="V256" s="29" t="s">
        <v>677</v>
      </c>
      <c r="W256" s="4"/>
    </row>
    <row r="257" spans="1:23" ht="31.5" x14ac:dyDescent="0.25">
      <c r="A257" s="86">
        <v>198</v>
      </c>
      <c r="B257" s="68">
        <f>$B$34</f>
        <v>44174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47" t="s">
        <v>35</v>
      </c>
      <c r="O257" s="8"/>
      <c r="P257" s="28" t="s">
        <v>579</v>
      </c>
      <c r="Q257" s="28">
        <v>37.226999999999997</v>
      </c>
      <c r="R257" s="72" t="s">
        <v>237</v>
      </c>
      <c r="S257" s="28">
        <v>1</v>
      </c>
      <c r="T257" s="28">
        <v>37.226999999999997</v>
      </c>
      <c r="U257" s="29" t="s">
        <v>678</v>
      </c>
      <c r="V257" s="29" t="s">
        <v>679</v>
      </c>
      <c r="W257" s="4"/>
    </row>
    <row r="258" spans="1:23" ht="31.5" x14ac:dyDescent="0.25">
      <c r="A258" s="86">
        <v>199</v>
      </c>
      <c r="B258" s="68">
        <f>$B$34</f>
        <v>44174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47" t="s">
        <v>35</v>
      </c>
      <c r="O258" s="8"/>
      <c r="P258" s="28" t="s">
        <v>580</v>
      </c>
      <c r="Q258" s="28">
        <v>10.5</v>
      </c>
      <c r="R258" s="72" t="s">
        <v>237</v>
      </c>
      <c r="S258" s="28">
        <v>1</v>
      </c>
      <c r="T258" s="28">
        <v>10.5</v>
      </c>
      <c r="U258" s="29" t="s">
        <v>680</v>
      </c>
      <c r="V258" s="29" t="s">
        <v>681</v>
      </c>
      <c r="W258" s="4"/>
    </row>
    <row r="259" spans="1:23" ht="63" x14ac:dyDescent="0.25">
      <c r="A259" s="86">
        <v>200</v>
      </c>
      <c r="B259" s="68">
        <v>44160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47" t="s">
        <v>35</v>
      </c>
      <c r="O259" s="8"/>
      <c r="P259" s="28" t="s">
        <v>581</v>
      </c>
      <c r="Q259" s="28">
        <v>1.7</v>
      </c>
      <c r="R259" s="72" t="s">
        <v>237</v>
      </c>
      <c r="S259" s="28">
        <v>1</v>
      </c>
      <c r="T259" s="28">
        <v>1.7</v>
      </c>
      <c r="U259" s="29" t="s">
        <v>682</v>
      </c>
      <c r="V259" s="29" t="s">
        <v>683</v>
      </c>
      <c r="W259" s="4"/>
    </row>
    <row r="260" spans="1:23" ht="31.5" x14ac:dyDescent="0.25">
      <c r="A260" s="86">
        <v>201</v>
      </c>
      <c r="B260" s="68">
        <f>$B$31</f>
        <v>44172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47" t="s">
        <v>35</v>
      </c>
      <c r="O260" s="8"/>
      <c r="P260" s="28" t="s">
        <v>582</v>
      </c>
      <c r="Q260" s="7">
        <v>91.847929999999991</v>
      </c>
      <c r="R260" s="72" t="s">
        <v>237</v>
      </c>
      <c r="S260" s="28">
        <v>1</v>
      </c>
      <c r="T260" s="7">
        <v>91.847929999999991</v>
      </c>
      <c r="U260" s="29" t="s">
        <v>680</v>
      </c>
      <c r="V260" s="29" t="s">
        <v>684</v>
      </c>
      <c r="W260" s="4"/>
    </row>
    <row r="261" spans="1:23" ht="31.5" x14ac:dyDescent="0.25">
      <c r="A261" s="86">
        <v>202</v>
      </c>
      <c r="B261" s="68">
        <f t="shared" ref="B261:B272" si="1">$B$31</f>
        <v>44172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47" t="s">
        <v>35</v>
      </c>
      <c r="O261" s="8"/>
      <c r="P261" s="28" t="s">
        <v>583</v>
      </c>
      <c r="Q261" s="7">
        <v>19.5</v>
      </c>
      <c r="R261" s="72" t="s">
        <v>237</v>
      </c>
      <c r="S261" s="28">
        <v>1</v>
      </c>
      <c r="T261" s="7">
        <v>19.5</v>
      </c>
      <c r="U261" s="29" t="s">
        <v>685</v>
      </c>
      <c r="V261" s="29" t="s">
        <v>686</v>
      </c>
      <c r="W261" s="4"/>
    </row>
    <row r="262" spans="1:23" ht="31.5" x14ac:dyDescent="0.25">
      <c r="A262" s="86">
        <v>203</v>
      </c>
      <c r="B262" s="68">
        <f t="shared" si="1"/>
        <v>44172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47" t="s">
        <v>35</v>
      </c>
      <c r="O262" s="8"/>
      <c r="P262" s="28" t="s">
        <v>584</v>
      </c>
      <c r="Q262" s="7">
        <v>19.5</v>
      </c>
      <c r="R262" s="72" t="s">
        <v>237</v>
      </c>
      <c r="S262" s="28">
        <v>1</v>
      </c>
      <c r="T262" s="7">
        <v>19.5</v>
      </c>
      <c r="U262" s="29" t="s">
        <v>687</v>
      </c>
      <c r="V262" s="29" t="s">
        <v>688</v>
      </c>
      <c r="W262" s="4"/>
    </row>
    <row r="263" spans="1:23" ht="31.5" x14ac:dyDescent="0.25">
      <c r="A263" s="86">
        <v>204</v>
      </c>
      <c r="B263" s="68">
        <f t="shared" si="1"/>
        <v>44172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47" t="s">
        <v>35</v>
      </c>
      <c r="O263" s="8"/>
      <c r="P263" s="28" t="s">
        <v>585</v>
      </c>
      <c r="Q263" s="7">
        <v>19.5</v>
      </c>
      <c r="R263" s="72" t="s">
        <v>237</v>
      </c>
      <c r="S263" s="28">
        <v>1</v>
      </c>
      <c r="T263" s="7">
        <v>19.5</v>
      </c>
      <c r="U263" s="29" t="s">
        <v>689</v>
      </c>
      <c r="V263" s="29" t="s">
        <v>690</v>
      </c>
      <c r="W263" s="4"/>
    </row>
    <row r="264" spans="1:23" ht="31.5" x14ac:dyDescent="0.25">
      <c r="A264" s="86">
        <v>205</v>
      </c>
      <c r="B264" s="68">
        <f t="shared" si="1"/>
        <v>44172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47" t="s">
        <v>35</v>
      </c>
      <c r="O264" s="8"/>
      <c r="P264" s="28" t="s">
        <v>586</v>
      </c>
      <c r="Q264" s="7">
        <v>19.5</v>
      </c>
      <c r="R264" s="72" t="s">
        <v>237</v>
      </c>
      <c r="S264" s="28">
        <v>1</v>
      </c>
      <c r="T264" s="7">
        <v>19.5</v>
      </c>
      <c r="U264" s="29" t="s">
        <v>691</v>
      </c>
      <c r="V264" s="29" t="s">
        <v>692</v>
      </c>
      <c r="W264" s="4"/>
    </row>
    <row r="265" spans="1:23" ht="31.5" x14ac:dyDescent="0.25">
      <c r="A265" s="86">
        <v>206</v>
      </c>
      <c r="B265" s="68">
        <f t="shared" si="1"/>
        <v>44172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47" t="s">
        <v>35</v>
      </c>
      <c r="O265" s="8"/>
      <c r="P265" s="28" t="s">
        <v>587</v>
      </c>
      <c r="Q265" s="7">
        <v>19.5</v>
      </c>
      <c r="R265" s="72" t="s">
        <v>237</v>
      </c>
      <c r="S265" s="28">
        <v>1</v>
      </c>
      <c r="T265" s="7">
        <v>19.5</v>
      </c>
      <c r="U265" s="29" t="s">
        <v>693</v>
      </c>
      <c r="V265" s="29" t="s">
        <v>694</v>
      </c>
      <c r="W265" s="4"/>
    </row>
    <row r="266" spans="1:23" ht="31.5" x14ac:dyDescent="0.25">
      <c r="A266" s="86">
        <v>207</v>
      </c>
      <c r="B266" s="68">
        <f t="shared" si="1"/>
        <v>44172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7" t="s">
        <v>35</v>
      </c>
      <c r="O266" s="118"/>
      <c r="P266" s="28" t="s">
        <v>588</v>
      </c>
      <c r="Q266" s="7">
        <v>19.5</v>
      </c>
      <c r="R266" s="72" t="s">
        <v>237</v>
      </c>
      <c r="S266" s="28">
        <v>1</v>
      </c>
      <c r="T266" s="7">
        <v>19.5</v>
      </c>
      <c r="U266" s="29" t="s">
        <v>695</v>
      </c>
      <c r="V266" s="29" t="s">
        <v>696</v>
      </c>
      <c r="W266" s="4"/>
    </row>
    <row r="267" spans="1:23" ht="79.5" customHeight="1" x14ac:dyDescent="0.25">
      <c r="A267" s="86">
        <v>208</v>
      </c>
      <c r="B267" s="68">
        <f t="shared" si="1"/>
        <v>44172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47" t="s">
        <v>35</v>
      </c>
      <c r="O267" s="33"/>
      <c r="P267" s="28" t="s">
        <v>589</v>
      </c>
      <c r="Q267" s="7">
        <v>19.5</v>
      </c>
      <c r="R267" s="72" t="s">
        <v>237</v>
      </c>
      <c r="S267" s="28">
        <v>1</v>
      </c>
      <c r="T267" s="7">
        <v>19.5</v>
      </c>
      <c r="U267" s="29" t="s">
        <v>697</v>
      </c>
      <c r="V267" s="29" t="s">
        <v>698</v>
      </c>
      <c r="W267" s="4"/>
    </row>
    <row r="268" spans="1:23" ht="31.5" x14ac:dyDescent="0.25">
      <c r="A268" s="86">
        <v>209</v>
      </c>
      <c r="B268" s="68">
        <f t="shared" si="1"/>
        <v>44172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5"/>
      <c r="N268" s="47" t="s">
        <v>35</v>
      </c>
      <c r="O268" s="7"/>
      <c r="P268" s="28" t="s">
        <v>590</v>
      </c>
      <c r="Q268" s="7">
        <v>19.5</v>
      </c>
      <c r="R268" s="72" t="s">
        <v>237</v>
      </c>
      <c r="S268" s="28">
        <v>1</v>
      </c>
      <c r="T268" s="7">
        <v>19.5</v>
      </c>
      <c r="U268" s="29" t="s">
        <v>699</v>
      </c>
      <c r="V268" s="29" t="s">
        <v>700</v>
      </c>
      <c r="W268" s="4"/>
    </row>
    <row r="269" spans="1:23" ht="31.5" x14ac:dyDescent="0.25">
      <c r="A269" s="86">
        <v>210</v>
      </c>
      <c r="B269" s="68">
        <f t="shared" si="1"/>
        <v>44172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5"/>
      <c r="N269" s="47" t="s">
        <v>35</v>
      </c>
      <c r="O269" s="7"/>
      <c r="P269" s="28" t="s">
        <v>591</v>
      </c>
      <c r="Q269" s="7">
        <v>13.5</v>
      </c>
      <c r="R269" s="72" t="s">
        <v>237</v>
      </c>
      <c r="S269" s="28">
        <v>1</v>
      </c>
      <c r="T269" s="7">
        <v>13.5</v>
      </c>
      <c r="U269" s="29" t="s">
        <v>701</v>
      </c>
      <c r="V269" s="29" t="s">
        <v>702</v>
      </c>
      <c r="W269" s="4"/>
    </row>
    <row r="270" spans="1:23" ht="47.25" x14ac:dyDescent="0.25">
      <c r="A270" s="86">
        <v>211</v>
      </c>
      <c r="B270" s="68">
        <f t="shared" si="1"/>
        <v>44172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47" t="s">
        <v>35</v>
      </c>
      <c r="O270" s="8"/>
      <c r="P270" s="28" t="s">
        <v>592</v>
      </c>
      <c r="Q270" s="7">
        <v>90</v>
      </c>
      <c r="R270" s="72" t="s">
        <v>237</v>
      </c>
      <c r="S270" s="28">
        <v>1</v>
      </c>
      <c r="T270" s="7">
        <v>90</v>
      </c>
      <c r="U270" s="29" t="s">
        <v>703</v>
      </c>
      <c r="V270" s="29" t="s">
        <v>704</v>
      </c>
      <c r="W270" s="4"/>
    </row>
    <row r="271" spans="1:23" ht="31.5" x14ac:dyDescent="0.25">
      <c r="A271" s="86">
        <v>212</v>
      </c>
      <c r="B271" s="68">
        <f t="shared" si="1"/>
        <v>44172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47" t="s">
        <v>35</v>
      </c>
      <c r="O271" s="8"/>
      <c r="P271" s="28" t="s">
        <v>593</v>
      </c>
      <c r="Q271" s="7">
        <v>19.5</v>
      </c>
      <c r="R271" s="72" t="s">
        <v>237</v>
      </c>
      <c r="S271" s="28">
        <v>1</v>
      </c>
      <c r="T271" s="7">
        <v>19.5</v>
      </c>
      <c r="U271" s="29" t="s">
        <v>705</v>
      </c>
      <c r="V271" s="29" t="s">
        <v>706</v>
      </c>
      <c r="W271" s="4"/>
    </row>
    <row r="272" spans="1:23" ht="31.5" x14ac:dyDescent="0.25">
      <c r="A272" s="86">
        <v>213</v>
      </c>
      <c r="B272" s="68">
        <f t="shared" si="1"/>
        <v>44172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47" t="s">
        <v>35</v>
      </c>
      <c r="O272" s="8"/>
      <c r="P272" s="28" t="s">
        <v>594</v>
      </c>
      <c r="Q272" s="7">
        <v>35.5</v>
      </c>
      <c r="R272" s="72" t="s">
        <v>237</v>
      </c>
      <c r="S272" s="28">
        <v>1</v>
      </c>
      <c r="T272" s="7">
        <v>35.5</v>
      </c>
      <c r="U272" s="29" t="s">
        <v>707</v>
      </c>
      <c r="V272" s="29" t="s">
        <v>708</v>
      </c>
      <c r="W272" s="4"/>
    </row>
    <row r="273" spans="1:23" ht="63" x14ac:dyDescent="0.25">
      <c r="A273" s="86">
        <v>214</v>
      </c>
      <c r="B273" s="68">
        <v>44176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47" t="s">
        <v>35</v>
      </c>
      <c r="O273" s="8"/>
      <c r="P273" s="28" t="s">
        <v>596</v>
      </c>
      <c r="Q273" s="7">
        <v>99.914000000000001</v>
      </c>
      <c r="R273" s="72" t="s">
        <v>237</v>
      </c>
      <c r="S273" s="28">
        <v>1</v>
      </c>
      <c r="T273" s="7">
        <v>99.914000000000001</v>
      </c>
      <c r="U273" s="29" t="s">
        <v>647</v>
      </c>
      <c r="V273" s="29" t="s">
        <v>710</v>
      </c>
      <c r="W273" s="4"/>
    </row>
    <row r="274" spans="1:23" ht="78.75" x14ac:dyDescent="0.25">
      <c r="A274" s="86">
        <v>215</v>
      </c>
      <c r="B274" s="68">
        <v>44181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47" t="s">
        <v>35</v>
      </c>
      <c r="O274" s="8"/>
      <c r="P274" s="28" t="s">
        <v>597</v>
      </c>
      <c r="Q274" s="7">
        <v>96.883470000000003</v>
      </c>
      <c r="R274" s="72" t="s">
        <v>237</v>
      </c>
      <c r="S274" s="28">
        <v>1</v>
      </c>
      <c r="T274" s="7">
        <v>96.883470000000003</v>
      </c>
      <c r="U274" s="29" t="s">
        <v>711</v>
      </c>
      <c r="V274" s="29" t="s">
        <v>712</v>
      </c>
      <c r="W274" s="4"/>
    </row>
    <row r="275" spans="1:23" ht="31.5" x14ac:dyDescent="0.25">
      <c r="A275" s="86">
        <v>216</v>
      </c>
      <c r="B275" s="68">
        <v>44181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47" t="s">
        <v>35</v>
      </c>
      <c r="O275" s="8"/>
      <c r="P275" s="28" t="s">
        <v>598</v>
      </c>
      <c r="Q275" s="7">
        <v>20</v>
      </c>
      <c r="R275" s="72" t="s">
        <v>237</v>
      </c>
      <c r="S275" s="28">
        <v>1</v>
      </c>
      <c r="T275" s="7">
        <v>20</v>
      </c>
      <c r="U275" s="29" t="s">
        <v>707</v>
      </c>
      <c r="V275" s="29" t="s">
        <v>713</v>
      </c>
      <c r="W275" s="4"/>
    </row>
    <row r="276" spans="1:23" ht="31.5" x14ac:dyDescent="0.25">
      <c r="A276" s="86">
        <v>217</v>
      </c>
      <c r="B276" s="68">
        <v>44181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47" t="s">
        <v>35</v>
      </c>
      <c r="O276" s="8"/>
      <c r="P276" s="28" t="s">
        <v>599</v>
      </c>
      <c r="Q276" s="7">
        <v>32.049999999999997</v>
      </c>
      <c r="R276" s="72" t="s">
        <v>237</v>
      </c>
      <c r="S276" s="28">
        <v>1</v>
      </c>
      <c r="T276" s="7">
        <v>32.049999999999997</v>
      </c>
      <c r="U276" s="29" t="s">
        <v>714</v>
      </c>
      <c r="V276" s="29" t="s">
        <v>715</v>
      </c>
      <c r="W276" s="4"/>
    </row>
    <row r="277" spans="1:23" ht="63" x14ac:dyDescent="0.25">
      <c r="A277" s="86">
        <v>218</v>
      </c>
      <c r="B277" s="68">
        <v>44182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47" t="s">
        <v>35</v>
      </c>
      <c r="O277" s="8"/>
      <c r="P277" s="28" t="s">
        <v>600</v>
      </c>
      <c r="Q277" s="7">
        <v>99.744749999999996</v>
      </c>
      <c r="R277" s="72" t="s">
        <v>237</v>
      </c>
      <c r="S277" s="28">
        <v>1</v>
      </c>
      <c r="T277" s="7">
        <v>99.744749999999996</v>
      </c>
      <c r="U277" s="29" t="s">
        <v>716</v>
      </c>
      <c r="V277" s="29" t="s">
        <v>717</v>
      </c>
      <c r="W277" s="4"/>
    </row>
    <row r="278" spans="1:23" ht="63" x14ac:dyDescent="0.25">
      <c r="A278" s="86">
        <v>219</v>
      </c>
      <c r="B278" s="68">
        <v>44182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47" t="s">
        <v>35</v>
      </c>
      <c r="O278" s="8"/>
      <c r="P278" s="28" t="s">
        <v>601</v>
      </c>
      <c r="Q278" s="7">
        <v>74.7928</v>
      </c>
      <c r="R278" s="72" t="s">
        <v>237</v>
      </c>
      <c r="S278" s="28">
        <v>1</v>
      </c>
      <c r="T278" s="7">
        <v>74.7928</v>
      </c>
      <c r="U278" s="29" t="s">
        <v>718</v>
      </c>
      <c r="V278" s="29" t="s">
        <v>719</v>
      </c>
      <c r="W278" s="4"/>
    </row>
    <row r="279" spans="1:23" s="42" customFormat="1" ht="63" x14ac:dyDescent="0.25">
      <c r="A279" s="86">
        <v>220</v>
      </c>
      <c r="B279" s="68">
        <v>44179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47" t="s">
        <v>35</v>
      </c>
      <c r="O279" s="8"/>
      <c r="P279" s="28" t="s">
        <v>602</v>
      </c>
      <c r="Q279" s="7">
        <v>99.998999999999995</v>
      </c>
      <c r="R279" s="72" t="s">
        <v>237</v>
      </c>
      <c r="S279" s="28">
        <v>1</v>
      </c>
      <c r="T279" s="7">
        <v>99.998999999999995</v>
      </c>
      <c r="U279" s="29" t="s">
        <v>720</v>
      </c>
      <c r="V279" s="29" t="s">
        <v>721</v>
      </c>
      <c r="W279" s="43"/>
    </row>
    <row r="280" spans="1:23" ht="31.5" x14ac:dyDescent="0.25">
      <c r="A280" s="86">
        <v>221</v>
      </c>
      <c r="B280" s="68">
        <v>44183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47" t="s">
        <v>35</v>
      </c>
      <c r="O280" s="8"/>
      <c r="P280" s="28" t="s">
        <v>603</v>
      </c>
      <c r="Q280" s="7">
        <v>23.5</v>
      </c>
      <c r="R280" s="72" t="s">
        <v>237</v>
      </c>
      <c r="S280" s="28">
        <v>1</v>
      </c>
      <c r="T280" s="7">
        <v>23.5</v>
      </c>
      <c r="U280" s="29" t="s">
        <v>707</v>
      </c>
      <c r="V280" s="29" t="s">
        <v>722</v>
      </c>
      <c r="W280" s="4"/>
    </row>
    <row r="281" spans="1:23" ht="31.5" x14ac:dyDescent="0.25">
      <c r="A281" s="86">
        <v>222</v>
      </c>
      <c r="B281" s="68">
        <v>44183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47" t="s">
        <v>35</v>
      </c>
      <c r="O281" s="8"/>
      <c r="P281" s="28" t="s">
        <v>604</v>
      </c>
      <c r="Q281" s="7">
        <v>19.5</v>
      </c>
      <c r="R281" s="72" t="s">
        <v>237</v>
      </c>
      <c r="S281" s="28">
        <v>1</v>
      </c>
      <c r="T281" s="7">
        <v>19.5</v>
      </c>
      <c r="U281" s="29" t="s">
        <v>714</v>
      </c>
      <c r="V281" s="29" t="s">
        <v>723</v>
      </c>
      <c r="W281" s="4"/>
    </row>
    <row r="282" spans="1:23" ht="47.25" x14ac:dyDescent="0.25">
      <c r="A282" s="86">
        <v>223</v>
      </c>
      <c r="B282" s="68">
        <v>44183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47" t="s">
        <v>35</v>
      </c>
      <c r="O282" s="8"/>
      <c r="P282" s="28" t="s">
        <v>605</v>
      </c>
      <c r="Q282" s="7">
        <v>95.028619999999989</v>
      </c>
      <c r="R282" s="72" t="s">
        <v>237</v>
      </c>
      <c r="S282" s="28">
        <v>1</v>
      </c>
      <c r="T282" s="7">
        <v>95.028619999999989</v>
      </c>
      <c r="U282" s="29" t="s">
        <v>724</v>
      </c>
      <c r="V282" s="29" t="s">
        <v>725</v>
      </c>
      <c r="W282" s="4"/>
    </row>
    <row r="283" spans="1:23" ht="78.75" x14ac:dyDescent="0.25">
      <c r="A283" s="86">
        <v>224</v>
      </c>
      <c r="B283" s="68">
        <v>44136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47" t="s">
        <v>35</v>
      </c>
      <c r="O283" s="8"/>
      <c r="P283" s="28" t="s">
        <v>606</v>
      </c>
      <c r="Q283" s="7">
        <v>14</v>
      </c>
      <c r="R283" s="72" t="s">
        <v>237</v>
      </c>
      <c r="S283" s="28">
        <v>1</v>
      </c>
      <c r="T283" s="7">
        <v>14</v>
      </c>
      <c r="U283" s="29" t="s">
        <v>726</v>
      </c>
      <c r="V283" s="29" t="s">
        <v>727</v>
      </c>
      <c r="W283" s="4"/>
    </row>
    <row r="284" spans="1:23" ht="31.5" x14ac:dyDescent="0.25">
      <c r="A284" s="86">
        <v>225</v>
      </c>
      <c r="B284" s="68">
        <v>44187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47" t="s">
        <v>35</v>
      </c>
      <c r="O284" s="8"/>
      <c r="P284" s="28" t="s">
        <v>607</v>
      </c>
      <c r="Q284" s="7">
        <v>35</v>
      </c>
      <c r="R284" s="72" t="s">
        <v>237</v>
      </c>
      <c r="S284" s="28">
        <v>1</v>
      </c>
      <c r="T284" s="7">
        <v>35</v>
      </c>
      <c r="U284" s="29" t="s">
        <v>728</v>
      </c>
      <c r="V284" s="29" t="s">
        <v>729</v>
      </c>
      <c r="W284" s="4"/>
    </row>
    <row r="285" spans="1:23" ht="31.5" x14ac:dyDescent="0.25">
      <c r="A285" s="86">
        <v>226</v>
      </c>
      <c r="B285" s="68">
        <v>44187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47" t="s">
        <v>35</v>
      </c>
      <c r="O285" s="8"/>
      <c r="P285" s="28" t="s">
        <v>608</v>
      </c>
      <c r="Q285" s="7">
        <v>19.5</v>
      </c>
      <c r="R285" s="72" t="s">
        <v>237</v>
      </c>
      <c r="S285" s="28">
        <v>1</v>
      </c>
      <c r="T285" s="7">
        <v>19.5</v>
      </c>
      <c r="U285" s="29" t="s">
        <v>730</v>
      </c>
      <c r="V285" s="29" t="s">
        <v>731</v>
      </c>
      <c r="W285" s="4"/>
    </row>
    <row r="286" spans="1:23" ht="31.5" x14ac:dyDescent="0.25">
      <c r="A286" s="86">
        <v>227</v>
      </c>
      <c r="B286" s="68">
        <v>44187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47" t="s">
        <v>35</v>
      </c>
      <c r="O286" s="8"/>
      <c r="P286" s="28" t="s">
        <v>609</v>
      </c>
      <c r="Q286" s="7">
        <v>19.5</v>
      </c>
      <c r="R286" s="72" t="s">
        <v>237</v>
      </c>
      <c r="S286" s="28">
        <v>1</v>
      </c>
      <c r="T286" s="7">
        <v>19.5</v>
      </c>
      <c r="U286" s="29" t="s">
        <v>732</v>
      </c>
      <c r="V286" s="29" t="s">
        <v>733</v>
      </c>
      <c r="W286" s="4"/>
    </row>
    <row r="287" spans="1:23" ht="31.5" x14ac:dyDescent="0.25">
      <c r="A287" s="86">
        <v>228</v>
      </c>
      <c r="B287" s="68">
        <v>44187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47" t="s">
        <v>35</v>
      </c>
      <c r="O287" s="8"/>
      <c r="P287" s="28" t="s">
        <v>610</v>
      </c>
      <c r="Q287" s="7">
        <v>28.5</v>
      </c>
      <c r="R287" s="72" t="s">
        <v>237</v>
      </c>
      <c r="S287" s="28">
        <v>1</v>
      </c>
      <c r="T287" s="7">
        <v>28.5</v>
      </c>
      <c r="U287" s="29" t="s">
        <v>728</v>
      </c>
      <c r="V287" s="29" t="s">
        <v>734</v>
      </c>
      <c r="W287" s="4"/>
    </row>
    <row r="288" spans="1:23" ht="31.5" x14ac:dyDescent="0.25">
      <c r="A288" s="86">
        <v>229</v>
      </c>
      <c r="B288" s="68">
        <v>44187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47" t="s">
        <v>35</v>
      </c>
      <c r="O288" s="8"/>
      <c r="P288" s="28" t="s">
        <v>611</v>
      </c>
      <c r="Q288" s="7">
        <v>22.5</v>
      </c>
      <c r="R288" s="72" t="s">
        <v>237</v>
      </c>
      <c r="S288" s="28">
        <v>1</v>
      </c>
      <c r="T288" s="7">
        <v>22.5</v>
      </c>
      <c r="U288" s="29" t="s">
        <v>730</v>
      </c>
      <c r="V288" s="29" t="s">
        <v>735</v>
      </c>
      <c r="W288" s="4"/>
    </row>
    <row r="289" spans="1:23" ht="31.5" x14ac:dyDescent="0.25">
      <c r="A289" s="86">
        <v>230</v>
      </c>
      <c r="B289" s="68">
        <v>44188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47" t="s">
        <v>35</v>
      </c>
      <c r="O289" s="8"/>
      <c r="P289" s="28" t="s">
        <v>612</v>
      </c>
      <c r="Q289" s="7">
        <v>9</v>
      </c>
      <c r="R289" s="72" t="s">
        <v>237</v>
      </c>
      <c r="S289" s="28">
        <v>1</v>
      </c>
      <c r="T289" s="7">
        <v>9</v>
      </c>
      <c r="U289" s="29" t="s">
        <v>732</v>
      </c>
      <c r="V289" s="29" t="s">
        <v>736</v>
      </c>
      <c r="W289" s="4"/>
    </row>
    <row r="290" spans="1:23" ht="31.5" x14ac:dyDescent="0.25">
      <c r="A290" s="86">
        <v>231</v>
      </c>
      <c r="B290" s="68">
        <v>44188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47" t="s">
        <v>35</v>
      </c>
      <c r="O290" s="8"/>
      <c r="P290" s="28" t="s">
        <v>613</v>
      </c>
      <c r="Q290" s="7">
        <v>9</v>
      </c>
      <c r="R290" s="72" t="s">
        <v>237</v>
      </c>
      <c r="S290" s="28">
        <v>1</v>
      </c>
      <c r="T290" s="7">
        <v>9</v>
      </c>
      <c r="U290" s="29" t="s">
        <v>728</v>
      </c>
      <c r="V290" s="29" t="s">
        <v>737</v>
      </c>
      <c r="W290" s="4"/>
    </row>
    <row r="291" spans="1:23" ht="31.5" x14ac:dyDescent="0.25">
      <c r="A291" s="86">
        <v>232</v>
      </c>
      <c r="B291" s="68">
        <v>44188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47" t="s">
        <v>35</v>
      </c>
      <c r="O291" s="8"/>
      <c r="P291" s="28" t="s">
        <v>614</v>
      </c>
      <c r="Q291" s="7">
        <v>9</v>
      </c>
      <c r="R291" s="72" t="s">
        <v>237</v>
      </c>
      <c r="S291" s="28">
        <v>1</v>
      </c>
      <c r="T291" s="7">
        <v>9</v>
      </c>
      <c r="U291" s="29" t="s">
        <v>730</v>
      </c>
      <c r="V291" s="29" t="s">
        <v>738</v>
      </c>
      <c r="W291" s="4"/>
    </row>
    <row r="292" spans="1:23" ht="31.5" x14ac:dyDescent="0.25">
      <c r="A292" s="86">
        <v>233</v>
      </c>
      <c r="B292" s="68">
        <v>44188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47" t="s">
        <v>35</v>
      </c>
      <c r="O292" s="8"/>
      <c r="P292" s="28" t="s">
        <v>615</v>
      </c>
      <c r="Q292" s="7">
        <v>8</v>
      </c>
      <c r="R292" s="72" t="s">
        <v>237</v>
      </c>
      <c r="S292" s="28">
        <v>1</v>
      </c>
      <c r="T292" s="7">
        <v>8</v>
      </c>
      <c r="U292" s="29" t="s">
        <v>732</v>
      </c>
      <c r="V292" s="29" t="s">
        <v>739</v>
      </c>
      <c r="W292" s="4"/>
    </row>
    <row r="293" spans="1:23" ht="31.5" x14ac:dyDescent="0.25">
      <c r="A293" s="86">
        <v>234</v>
      </c>
      <c r="B293" s="68">
        <v>44188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47" t="s">
        <v>35</v>
      </c>
      <c r="O293" s="8"/>
      <c r="P293" s="28" t="s">
        <v>616</v>
      </c>
      <c r="Q293" s="7">
        <v>8</v>
      </c>
      <c r="R293" s="72" t="s">
        <v>237</v>
      </c>
      <c r="S293" s="28">
        <v>1</v>
      </c>
      <c r="T293" s="7">
        <v>8</v>
      </c>
      <c r="U293" s="29" t="s">
        <v>740</v>
      </c>
      <c r="V293" s="29" t="s">
        <v>741</v>
      </c>
      <c r="W293" s="4"/>
    </row>
    <row r="294" spans="1:23" ht="31.5" x14ac:dyDescent="0.25">
      <c r="A294" s="86">
        <v>235</v>
      </c>
      <c r="B294" s="68">
        <v>44188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47" t="s">
        <v>35</v>
      </c>
      <c r="O294" s="8"/>
      <c r="P294" s="28" t="s">
        <v>617</v>
      </c>
      <c r="Q294" s="7">
        <v>8</v>
      </c>
      <c r="R294" s="72" t="s">
        <v>237</v>
      </c>
      <c r="S294" s="28">
        <v>1</v>
      </c>
      <c r="T294" s="7">
        <v>8</v>
      </c>
      <c r="U294" s="29" t="s">
        <v>742</v>
      </c>
      <c r="V294" s="29" t="s">
        <v>743</v>
      </c>
      <c r="W294" s="4"/>
    </row>
    <row r="295" spans="1:23" ht="31.5" x14ac:dyDescent="0.25">
      <c r="A295" s="86">
        <v>236</v>
      </c>
      <c r="B295" s="68">
        <v>44188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47" t="s">
        <v>35</v>
      </c>
      <c r="O295" s="8"/>
      <c r="P295" s="28" t="s">
        <v>618</v>
      </c>
      <c r="Q295" s="7">
        <v>8</v>
      </c>
      <c r="R295" s="72" t="s">
        <v>237</v>
      </c>
      <c r="S295" s="28">
        <v>1</v>
      </c>
      <c r="T295" s="7">
        <v>8</v>
      </c>
      <c r="U295" s="29" t="s">
        <v>744</v>
      </c>
      <c r="V295" s="29" t="s">
        <v>745</v>
      </c>
      <c r="W295" s="4"/>
    </row>
    <row r="296" spans="1:23" ht="31.5" x14ac:dyDescent="0.25">
      <c r="A296" s="86">
        <v>237</v>
      </c>
      <c r="B296" s="68">
        <v>44188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47" t="s">
        <v>35</v>
      </c>
      <c r="O296" s="8"/>
      <c r="P296" s="28" t="s">
        <v>619</v>
      </c>
      <c r="Q296" s="7">
        <v>8</v>
      </c>
      <c r="R296" s="72" t="s">
        <v>237</v>
      </c>
      <c r="S296" s="28">
        <v>1</v>
      </c>
      <c r="T296" s="7">
        <v>8</v>
      </c>
      <c r="U296" s="29" t="s">
        <v>746</v>
      </c>
      <c r="V296" s="29" t="s">
        <v>747</v>
      </c>
      <c r="W296" s="4"/>
    </row>
    <row r="297" spans="1:23" ht="31.5" x14ac:dyDescent="0.25">
      <c r="A297" s="86">
        <v>238</v>
      </c>
      <c r="B297" s="68">
        <v>44188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47" t="s">
        <v>35</v>
      </c>
      <c r="O297" s="8"/>
      <c r="P297" s="28" t="s">
        <v>620</v>
      </c>
      <c r="Q297" s="7">
        <v>8</v>
      </c>
      <c r="R297" s="72" t="s">
        <v>237</v>
      </c>
      <c r="S297" s="28">
        <v>1</v>
      </c>
      <c r="T297" s="7">
        <v>8</v>
      </c>
      <c r="U297" s="29" t="s">
        <v>748</v>
      </c>
      <c r="V297" s="29" t="s">
        <v>749</v>
      </c>
      <c r="W297" s="4"/>
    </row>
    <row r="298" spans="1:23" ht="31.5" x14ac:dyDescent="0.25">
      <c r="A298" s="86">
        <v>239</v>
      </c>
      <c r="B298" s="68">
        <v>44188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47" t="s">
        <v>35</v>
      </c>
      <c r="O298" s="8"/>
      <c r="P298" s="28" t="s">
        <v>621</v>
      </c>
      <c r="Q298" s="7">
        <v>8</v>
      </c>
      <c r="R298" s="72" t="s">
        <v>237</v>
      </c>
      <c r="S298" s="28">
        <v>1</v>
      </c>
      <c r="T298" s="7">
        <v>8</v>
      </c>
      <c r="U298" s="29" t="s">
        <v>750</v>
      </c>
      <c r="V298" s="29" t="s">
        <v>751</v>
      </c>
      <c r="W298" s="4"/>
    </row>
    <row r="299" spans="1:23" ht="31.5" x14ac:dyDescent="0.25">
      <c r="A299" s="86">
        <v>240</v>
      </c>
      <c r="B299" s="78">
        <v>44188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47" t="s">
        <v>35</v>
      </c>
      <c r="O299" s="8"/>
      <c r="P299" s="121" t="s">
        <v>622</v>
      </c>
      <c r="Q299" s="133">
        <v>8</v>
      </c>
      <c r="R299" s="72" t="s">
        <v>237</v>
      </c>
      <c r="S299" s="28">
        <v>1</v>
      </c>
      <c r="T299" s="133">
        <v>8</v>
      </c>
      <c r="U299" s="79" t="s">
        <v>752</v>
      </c>
      <c r="V299" s="79" t="s">
        <v>753</v>
      </c>
      <c r="W299" s="4"/>
    </row>
    <row r="300" spans="1:23" ht="31.5" x14ac:dyDescent="0.25">
      <c r="A300" s="86">
        <v>241</v>
      </c>
      <c r="B300" s="68">
        <v>44188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47" t="s">
        <v>35</v>
      </c>
      <c r="O300" s="8"/>
      <c r="P300" s="28" t="s">
        <v>623</v>
      </c>
      <c r="Q300" s="7">
        <v>8</v>
      </c>
      <c r="R300" s="72" t="s">
        <v>237</v>
      </c>
      <c r="S300" s="28">
        <v>1</v>
      </c>
      <c r="T300" s="7">
        <v>8</v>
      </c>
      <c r="U300" s="29" t="s">
        <v>754</v>
      </c>
      <c r="V300" s="29" t="s">
        <v>755</v>
      </c>
      <c r="W300" s="4"/>
    </row>
    <row r="301" spans="1:23" ht="31.5" x14ac:dyDescent="0.25">
      <c r="A301" s="86">
        <v>242</v>
      </c>
      <c r="B301" s="68">
        <v>44188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47" t="s">
        <v>35</v>
      </c>
      <c r="O301" s="8"/>
      <c r="P301" s="28" t="s">
        <v>624</v>
      </c>
      <c r="Q301" s="7">
        <v>8</v>
      </c>
      <c r="R301" s="72" t="s">
        <v>237</v>
      </c>
      <c r="S301" s="28">
        <v>1</v>
      </c>
      <c r="T301" s="7">
        <v>8</v>
      </c>
      <c r="U301" s="29" t="s">
        <v>756</v>
      </c>
      <c r="V301" s="29" t="s">
        <v>757</v>
      </c>
      <c r="W301" s="4"/>
    </row>
    <row r="302" spans="1:23" ht="31.5" x14ac:dyDescent="0.25">
      <c r="A302" s="86">
        <v>243</v>
      </c>
      <c r="B302" s="68">
        <v>44188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47" t="s">
        <v>35</v>
      </c>
      <c r="O302" s="8"/>
      <c r="P302" s="28" t="s">
        <v>625</v>
      </c>
      <c r="Q302" s="7">
        <v>8</v>
      </c>
      <c r="R302" s="72" t="s">
        <v>237</v>
      </c>
      <c r="S302" s="28">
        <v>1</v>
      </c>
      <c r="T302" s="7">
        <v>8</v>
      </c>
      <c r="U302" s="29" t="s">
        <v>758</v>
      </c>
      <c r="V302" s="29" t="s">
        <v>759</v>
      </c>
      <c r="W302" s="4"/>
    </row>
    <row r="303" spans="1:23" ht="31.5" x14ac:dyDescent="0.25">
      <c r="A303" s="86">
        <v>244</v>
      </c>
      <c r="B303" s="68">
        <v>44188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47" t="s">
        <v>35</v>
      </c>
      <c r="O303" s="8"/>
      <c r="P303" s="28" t="s">
        <v>626</v>
      </c>
      <c r="Q303" s="7">
        <v>8</v>
      </c>
      <c r="R303" s="72" t="s">
        <v>237</v>
      </c>
      <c r="S303" s="28">
        <v>1</v>
      </c>
      <c r="T303" s="7">
        <v>8</v>
      </c>
      <c r="U303" s="29" t="s">
        <v>760</v>
      </c>
      <c r="V303" s="29" t="s">
        <v>761</v>
      </c>
      <c r="W303" s="4"/>
    </row>
    <row r="304" spans="1:23" ht="47.25" x14ac:dyDescent="0.25">
      <c r="A304" s="86">
        <v>245</v>
      </c>
      <c r="B304" s="68">
        <v>44189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47" t="s">
        <v>35</v>
      </c>
      <c r="O304" s="8"/>
      <c r="P304" s="28" t="s">
        <v>627</v>
      </c>
      <c r="Q304" s="7">
        <v>29.212</v>
      </c>
      <c r="R304" s="72" t="s">
        <v>237</v>
      </c>
      <c r="S304" s="28">
        <v>1</v>
      </c>
      <c r="T304" s="7">
        <v>29.212</v>
      </c>
      <c r="U304" s="29" t="s">
        <v>762</v>
      </c>
      <c r="V304" s="29" t="s">
        <v>763</v>
      </c>
      <c r="W304" s="4"/>
    </row>
    <row r="305" spans="1:23" x14ac:dyDescent="0.25">
      <c r="A305" s="86">
        <v>246</v>
      </c>
      <c r="B305" s="57">
        <v>44174</v>
      </c>
      <c r="N305" s="47" t="s">
        <v>35</v>
      </c>
      <c r="P305" s="85" t="s">
        <v>841</v>
      </c>
      <c r="Q305" s="71"/>
      <c r="R305" s="72" t="s">
        <v>237</v>
      </c>
      <c r="S305" s="28">
        <v>584</v>
      </c>
      <c r="T305" s="63">
        <v>30.952000000000002</v>
      </c>
      <c r="U305" s="142" t="s">
        <v>794</v>
      </c>
      <c r="V305" s="74" t="s">
        <v>795</v>
      </c>
      <c r="W305" s="4"/>
    </row>
    <row r="306" spans="1:23" x14ac:dyDescent="0.25">
      <c r="A306" s="86">
        <v>247</v>
      </c>
      <c r="B306" s="57">
        <f>$B$5</f>
        <v>0</v>
      </c>
      <c r="N306" s="47" t="s">
        <v>35</v>
      </c>
      <c r="P306" s="85" t="s">
        <v>841</v>
      </c>
      <c r="Q306" s="146"/>
      <c r="R306" s="72" t="s">
        <v>237</v>
      </c>
      <c r="S306" s="28">
        <v>472</v>
      </c>
      <c r="T306" s="63">
        <v>30.68</v>
      </c>
      <c r="U306" s="142" t="s">
        <v>796</v>
      </c>
      <c r="V306" s="74" t="s">
        <v>797</v>
      </c>
      <c r="W306" s="4"/>
    </row>
    <row r="307" spans="1:23" x14ac:dyDescent="0.25">
      <c r="A307" s="86">
        <v>248</v>
      </c>
      <c r="B307" s="57">
        <f>$B$6</f>
        <v>0</v>
      </c>
      <c r="N307" s="47" t="s">
        <v>35</v>
      </c>
      <c r="P307" s="85" t="s">
        <v>841</v>
      </c>
      <c r="Q307" s="73"/>
      <c r="R307" s="72" t="s">
        <v>237</v>
      </c>
      <c r="S307" s="28">
        <v>696</v>
      </c>
      <c r="T307" s="63">
        <v>34.799999999999997</v>
      </c>
      <c r="U307" s="142" t="s">
        <v>798</v>
      </c>
      <c r="V307" s="74" t="s">
        <v>799</v>
      </c>
      <c r="W307" s="4"/>
    </row>
    <row r="308" spans="1:23" x14ac:dyDescent="0.25">
      <c r="A308" s="86">
        <v>249</v>
      </c>
      <c r="B308" s="57">
        <v>44173</v>
      </c>
      <c r="N308" s="47" t="s">
        <v>35</v>
      </c>
      <c r="P308" s="85" t="s">
        <v>764</v>
      </c>
      <c r="Q308" s="73">
        <v>4.1738500000000007</v>
      </c>
      <c r="R308" s="72" t="s">
        <v>237</v>
      </c>
      <c r="S308" s="28">
        <v>1</v>
      </c>
      <c r="T308" s="63">
        <v>4.1738500000000007</v>
      </c>
      <c r="U308" s="142" t="s">
        <v>800</v>
      </c>
      <c r="V308" s="94" t="s">
        <v>801</v>
      </c>
      <c r="W308" s="4"/>
    </row>
    <row r="309" spans="1:23" x14ac:dyDescent="0.25">
      <c r="A309" s="86">
        <v>250</v>
      </c>
      <c r="B309" s="57">
        <v>44166</v>
      </c>
      <c r="N309" s="47" t="s">
        <v>35</v>
      </c>
      <c r="P309" s="134" t="s">
        <v>765</v>
      </c>
      <c r="Q309" s="72">
        <v>7.6392899999999999</v>
      </c>
      <c r="R309" s="72" t="s">
        <v>237</v>
      </c>
      <c r="S309" s="28">
        <v>7</v>
      </c>
      <c r="T309" s="63">
        <v>53.475000000000001</v>
      </c>
      <c r="U309" s="143" t="s">
        <v>802</v>
      </c>
      <c r="V309" s="108" t="s">
        <v>803</v>
      </c>
      <c r="W309" s="4"/>
    </row>
    <row r="310" spans="1:23" ht="30" x14ac:dyDescent="0.25">
      <c r="A310" s="86">
        <v>251</v>
      </c>
      <c r="B310" s="57">
        <v>44133</v>
      </c>
      <c r="N310" s="47" t="s">
        <v>35</v>
      </c>
      <c r="P310" s="135" t="s">
        <v>766</v>
      </c>
      <c r="Q310" s="61">
        <v>1.79535</v>
      </c>
      <c r="R310" s="72" t="s">
        <v>237</v>
      </c>
      <c r="S310" s="28">
        <v>43</v>
      </c>
      <c r="T310" s="63">
        <v>77.2</v>
      </c>
      <c r="U310" s="144" t="s">
        <v>804</v>
      </c>
      <c r="V310" s="145"/>
      <c r="W310" s="4"/>
    </row>
    <row r="311" spans="1:23" ht="30" x14ac:dyDescent="0.25">
      <c r="A311" s="86">
        <v>252</v>
      </c>
      <c r="B311" s="57">
        <v>44133</v>
      </c>
      <c r="N311" s="47" t="s">
        <v>35</v>
      </c>
      <c r="P311" s="85" t="s">
        <v>767</v>
      </c>
      <c r="Q311" s="63">
        <v>0.56399999999999995</v>
      </c>
      <c r="R311" s="72" t="s">
        <v>237</v>
      </c>
      <c r="S311" s="28">
        <v>177</v>
      </c>
      <c r="T311" s="63">
        <v>99.828000000000003</v>
      </c>
      <c r="U311" s="144" t="s">
        <v>804</v>
      </c>
      <c r="V311" s="145" t="s">
        <v>805</v>
      </c>
      <c r="W311" s="4"/>
    </row>
    <row r="312" spans="1:23" ht="30" x14ac:dyDescent="0.25">
      <c r="A312" s="86">
        <v>253</v>
      </c>
      <c r="B312" s="57">
        <v>44148</v>
      </c>
      <c r="N312" s="47" t="s">
        <v>35</v>
      </c>
      <c r="P312" s="30" t="s">
        <v>768</v>
      </c>
      <c r="Q312" s="63">
        <v>0.8</v>
      </c>
      <c r="R312" s="72" t="s">
        <v>237</v>
      </c>
      <c r="S312" s="28">
        <v>14</v>
      </c>
      <c r="T312" s="63">
        <v>11.2</v>
      </c>
      <c r="U312" s="144" t="s">
        <v>804</v>
      </c>
      <c r="V312" s="108" t="s">
        <v>806</v>
      </c>
      <c r="W312" s="4"/>
    </row>
    <row r="313" spans="1:23" x14ac:dyDescent="0.25">
      <c r="A313" s="86">
        <v>254</v>
      </c>
      <c r="B313" s="57">
        <v>44148</v>
      </c>
      <c r="N313" s="47" t="s">
        <v>35</v>
      </c>
      <c r="P313" s="136" t="s">
        <v>769</v>
      </c>
      <c r="Q313" s="63">
        <v>2</v>
      </c>
      <c r="R313" s="72" t="s">
        <v>237</v>
      </c>
      <c r="S313" s="28">
        <v>50</v>
      </c>
      <c r="T313" s="63">
        <v>100</v>
      </c>
      <c r="U313" s="144" t="s">
        <v>807</v>
      </c>
      <c r="V313" s="74" t="s">
        <v>808</v>
      </c>
      <c r="W313" s="4"/>
    </row>
    <row r="314" spans="1:23" x14ac:dyDescent="0.25">
      <c r="A314" s="86">
        <v>255</v>
      </c>
      <c r="B314" s="56" t="s">
        <v>784</v>
      </c>
      <c r="N314" s="47" t="s">
        <v>35</v>
      </c>
      <c r="P314" s="137" t="s">
        <v>770</v>
      </c>
      <c r="Q314" s="64">
        <v>8.9</v>
      </c>
      <c r="R314" s="72" t="s">
        <v>237</v>
      </c>
      <c r="S314" s="28">
        <v>1</v>
      </c>
      <c r="T314" s="64">
        <v>8.9</v>
      </c>
      <c r="U314" s="142" t="s">
        <v>809</v>
      </c>
      <c r="V314" s="140" t="s">
        <v>810</v>
      </c>
      <c r="W314" s="4"/>
    </row>
    <row r="315" spans="1:23" x14ac:dyDescent="0.25">
      <c r="A315" s="86">
        <v>256</v>
      </c>
      <c r="B315" s="56" t="s">
        <v>785</v>
      </c>
      <c r="N315" s="47" t="s">
        <v>35</v>
      </c>
      <c r="P315" s="137" t="s">
        <v>771</v>
      </c>
      <c r="Q315" s="64">
        <v>99.99</v>
      </c>
      <c r="R315" s="72" t="s">
        <v>237</v>
      </c>
      <c r="S315" s="28">
        <v>1</v>
      </c>
      <c r="T315" s="64">
        <v>99.99</v>
      </c>
      <c r="U315" s="142" t="s">
        <v>811</v>
      </c>
      <c r="V315" s="140" t="s">
        <v>812</v>
      </c>
      <c r="W315" s="4"/>
    </row>
    <row r="316" spans="1:23" x14ac:dyDescent="0.25">
      <c r="A316" s="86">
        <v>257</v>
      </c>
      <c r="B316" s="56" t="s">
        <v>785</v>
      </c>
      <c r="N316" s="47" t="s">
        <v>35</v>
      </c>
      <c r="P316" s="137" t="s">
        <v>772</v>
      </c>
      <c r="Q316" s="64">
        <v>99.99</v>
      </c>
      <c r="R316" s="72" t="s">
        <v>237</v>
      </c>
      <c r="S316" s="28">
        <v>1</v>
      </c>
      <c r="T316" s="64">
        <v>99.99</v>
      </c>
      <c r="U316" s="142" t="s">
        <v>813</v>
      </c>
      <c r="V316" s="140" t="s">
        <v>814</v>
      </c>
      <c r="W316" s="4"/>
    </row>
    <row r="317" spans="1:23" x14ac:dyDescent="0.25">
      <c r="A317" s="86">
        <v>258</v>
      </c>
      <c r="B317" s="56" t="s">
        <v>786</v>
      </c>
      <c r="N317" s="47" t="s">
        <v>35</v>
      </c>
      <c r="P317" s="137" t="s">
        <v>773</v>
      </c>
      <c r="Q317" s="56">
        <v>99.99</v>
      </c>
      <c r="R317" s="72" t="s">
        <v>237</v>
      </c>
      <c r="S317" s="28">
        <v>1</v>
      </c>
      <c r="T317" s="64">
        <v>99.99</v>
      </c>
      <c r="U317" s="142" t="s">
        <v>815</v>
      </c>
      <c r="V317" s="140" t="s">
        <v>816</v>
      </c>
      <c r="W317" s="4"/>
    </row>
    <row r="318" spans="1:23" x14ac:dyDescent="0.25">
      <c r="A318" s="86">
        <v>259</v>
      </c>
      <c r="B318" s="31" t="s">
        <v>786</v>
      </c>
      <c r="N318" s="47" t="s">
        <v>35</v>
      </c>
      <c r="P318" s="137" t="s">
        <v>774</v>
      </c>
      <c r="Q318" s="56">
        <v>99.99</v>
      </c>
      <c r="R318" s="72" t="s">
        <v>237</v>
      </c>
      <c r="S318" s="28">
        <v>1</v>
      </c>
      <c r="T318" s="64">
        <v>99.99</v>
      </c>
      <c r="U318" s="142" t="s">
        <v>815</v>
      </c>
      <c r="V318" s="140" t="s">
        <v>817</v>
      </c>
      <c r="W318" s="4"/>
    </row>
    <row r="319" spans="1:23" x14ac:dyDescent="0.25">
      <c r="A319" s="86">
        <v>260</v>
      </c>
      <c r="B319" s="56" t="s">
        <v>787</v>
      </c>
      <c r="N319" s="47" t="s">
        <v>35</v>
      </c>
      <c r="P319" s="137" t="s">
        <v>775</v>
      </c>
      <c r="Q319" s="55">
        <v>80</v>
      </c>
      <c r="R319" s="72" t="s">
        <v>237</v>
      </c>
      <c r="S319" s="28">
        <v>1</v>
      </c>
      <c r="T319" s="64">
        <v>80</v>
      </c>
      <c r="U319" s="142" t="s">
        <v>818</v>
      </c>
      <c r="V319" s="140" t="s">
        <v>819</v>
      </c>
      <c r="W319" s="4"/>
    </row>
    <row r="320" spans="1:23" x14ac:dyDescent="0.25">
      <c r="A320" s="86">
        <v>261</v>
      </c>
      <c r="B320" s="56" t="s">
        <v>111</v>
      </c>
      <c r="N320" s="47" t="s">
        <v>35</v>
      </c>
      <c r="P320" s="85" t="s">
        <v>841</v>
      </c>
      <c r="Q320" s="55">
        <v>9.6000000000000002E-2</v>
      </c>
      <c r="R320" s="72" t="s">
        <v>237</v>
      </c>
      <c r="S320" s="28">
        <v>700</v>
      </c>
      <c r="T320" s="140">
        <v>66.816000000000003</v>
      </c>
      <c r="U320" s="142" t="s">
        <v>820</v>
      </c>
      <c r="V320" s="140" t="s">
        <v>821</v>
      </c>
      <c r="W320" s="4"/>
    </row>
    <row r="321" spans="1:23" x14ac:dyDescent="0.25">
      <c r="A321" s="86">
        <v>262</v>
      </c>
      <c r="B321" s="56" t="s">
        <v>788</v>
      </c>
      <c r="N321" s="47" t="s">
        <v>35</v>
      </c>
      <c r="P321" s="137" t="s">
        <v>776</v>
      </c>
      <c r="Q321" s="55">
        <v>1.75658</v>
      </c>
      <c r="R321" s="72" t="s">
        <v>237</v>
      </c>
      <c r="S321" s="28">
        <v>1</v>
      </c>
      <c r="T321" s="140">
        <v>33.375</v>
      </c>
      <c r="U321" s="142" t="s">
        <v>822</v>
      </c>
      <c r="V321" s="140" t="s">
        <v>823</v>
      </c>
      <c r="W321" s="4"/>
    </row>
    <row r="322" spans="1:23" x14ac:dyDescent="0.25">
      <c r="A322" s="86">
        <v>263</v>
      </c>
      <c r="B322" s="139">
        <v>44174</v>
      </c>
      <c r="N322" s="47" t="s">
        <v>35</v>
      </c>
      <c r="P322" s="138" t="s">
        <v>777</v>
      </c>
      <c r="Q322" s="147">
        <v>8.5625</v>
      </c>
      <c r="R322" s="72" t="s">
        <v>237</v>
      </c>
      <c r="S322" s="28">
        <v>1</v>
      </c>
      <c r="T322" s="141">
        <v>68.5</v>
      </c>
      <c r="U322" s="144" t="s">
        <v>824</v>
      </c>
      <c r="V322" s="105" t="s">
        <v>825</v>
      </c>
      <c r="W322" s="4"/>
    </row>
    <row r="323" spans="1:23" x14ac:dyDescent="0.25">
      <c r="A323" s="86">
        <v>264</v>
      </c>
      <c r="B323" s="139">
        <v>44123</v>
      </c>
      <c r="N323" s="47" t="s">
        <v>35</v>
      </c>
      <c r="P323" s="85" t="s">
        <v>779</v>
      </c>
      <c r="Q323" s="61">
        <v>2.58</v>
      </c>
      <c r="R323" s="54" t="s">
        <v>37</v>
      </c>
      <c r="S323" s="28">
        <v>2</v>
      </c>
      <c r="T323" s="72">
        <v>51.6</v>
      </c>
      <c r="U323" s="144" t="s">
        <v>828</v>
      </c>
      <c r="V323" s="30" t="s">
        <v>829</v>
      </c>
      <c r="W323" s="4"/>
    </row>
    <row r="324" spans="1:23" x14ac:dyDescent="0.25">
      <c r="A324" s="86">
        <v>265</v>
      </c>
      <c r="B324" s="139">
        <v>44053</v>
      </c>
      <c r="N324" s="47" t="s">
        <v>35</v>
      </c>
      <c r="P324" s="138" t="s">
        <v>780</v>
      </c>
      <c r="Q324" s="61">
        <v>6.5000000000000002E-2</v>
      </c>
      <c r="R324" s="54" t="s">
        <v>840</v>
      </c>
      <c r="S324" s="28">
        <v>200</v>
      </c>
      <c r="T324" s="72">
        <v>13</v>
      </c>
      <c r="U324" s="144" t="s">
        <v>830</v>
      </c>
      <c r="V324" s="30" t="s">
        <v>831</v>
      </c>
      <c r="W324" s="4"/>
    </row>
    <row r="325" spans="1:23" x14ac:dyDescent="0.25">
      <c r="A325" s="86">
        <v>266</v>
      </c>
      <c r="B325" s="139">
        <v>44175</v>
      </c>
      <c r="N325" s="47" t="s">
        <v>35</v>
      </c>
      <c r="P325" s="85" t="s">
        <v>781</v>
      </c>
      <c r="Q325" s="61">
        <v>14.2</v>
      </c>
      <c r="R325" s="30" t="s">
        <v>61</v>
      </c>
      <c r="S325" s="28">
        <v>6</v>
      </c>
      <c r="T325" s="72">
        <v>85.2</v>
      </c>
      <c r="U325" s="144" t="s">
        <v>832</v>
      </c>
      <c r="V325" s="30" t="s">
        <v>833</v>
      </c>
      <c r="W325" s="4"/>
    </row>
    <row r="326" spans="1:23" ht="31.5" customHeight="1" x14ac:dyDescent="0.25">
      <c r="A326" s="86">
        <v>267</v>
      </c>
      <c r="B326" s="139">
        <v>44144</v>
      </c>
      <c r="N326" s="47" t="s">
        <v>35</v>
      </c>
      <c r="P326" s="85" t="str">
        <f>'[1]январь 2020'!$E$6</f>
        <v xml:space="preserve">Шифровальное (Криптографическое) средство защиты Фискальных данных Фискальный накопитель "ФН-1.1" </v>
      </c>
      <c r="Q326" s="54">
        <v>8.5</v>
      </c>
      <c r="R326" s="54" t="s">
        <v>61</v>
      </c>
      <c r="S326" s="28">
        <v>1</v>
      </c>
      <c r="T326" s="72">
        <v>8.5</v>
      </c>
      <c r="U326" s="142" t="str">
        <f>'[1]январь 2020'!$K$7</f>
        <v>ООО "Торгтехника"</v>
      </c>
      <c r="V326" s="30" t="s">
        <v>834</v>
      </c>
      <c r="W326" s="4"/>
    </row>
    <row r="327" spans="1:23" ht="31.5" customHeight="1" x14ac:dyDescent="0.25">
      <c r="A327" s="86">
        <v>268</v>
      </c>
      <c r="B327" s="139">
        <v>44136</v>
      </c>
      <c r="N327" s="47" t="s">
        <v>35</v>
      </c>
      <c r="P327" s="85" t="s">
        <v>782</v>
      </c>
      <c r="Q327" s="54">
        <v>0.8</v>
      </c>
      <c r="R327" s="54" t="s">
        <v>61</v>
      </c>
      <c r="S327" s="28">
        <v>74</v>
      </c>
      <c r="T327" s="72">
        <v>60</v>
      </c>
      <c r="U327" s="144" t="s">
        <v>835</v>
      </c>
      <c r="V327" s="30" t="s">
        <v>836</v>
      </c>
      <c r="W327" s="4"/>
    </row>
    <row r="328" spans="1:23" ht="45" x14ac:dyDescent="0.25">
      <c r="A328" s="86">
        <v>269</v>
      </c>
      <c r="B328" s="62">
        <v>44166</v>
      </c>
      <c r="N328" s="47" t="s">
        <v>35</v>
      </c>
      <c r="P328" s="29" t="s">
        <v>842</v>
      </c>
      <c r="Q328" s="77">
        <v>9</v>
      </c>
      <c r="R328" s="29" t="s">
        <v>870</v>
      </c>
      <c r="S328" s="29">
        <v>1</v>
      </c>
      <c r="T328" s="150">
        <v>9</v>
      </c>
      <c r="U328" s="103" t="s">
        <v>875</v>
      </c>
      <c r="V328" s="103" t="s">
        <v>876</v>
      </c>
    </row>
    <row r="329" spans="1:23" ht="45" x14ac:dyDescent="0.25">
      <c r="A329" s="86">
        <v>270</v>
      </c>
      <c r="B329" s="62">
        <v>44166</v>
      </c>
      <c r="N329" s="47" t="s">
        <v>35</v>
      </c>
      <c r="P329" s="29" t="s">
        <v>843</v>
      </c>
      <c r="Q329" s="77"/>
      <c r="R329" s="29" t="s">
        <v>871</v>
      </c>
      <c r="S329" s="29"/>
      <c r="T329" s="150">
        <v>99.94</v>
      </c>
      <c r="U329" s="103" t="s">
        <v>877</v>
      </c>
      <c r="V329" s="103" t="s">
        <v>878</v>
      </c>
      <c r="W329" s="4"/>
    </row>
    <row r="330" spans="1:23" ht="75" x14ac:dyDescent="0.25">
      <c r="A330" s="86">
        <v>271</v>
      </c>
      <c r="B330" s="62">
        <v>44166</v>
      </c>
      <c r="N330" s="47" t="s">
        <v>35</v>
      </c>
      <c r="P330" s="29" t="s">
        <v>844</v>
      </c>
      <c r="Q330" s="77">
        <v>0.5</v>
      </c>
      <c r="R330" s="29" t="s">
        <v>872</v>
      </c>
      <c r="S330" s="29"/>
      <c r="T330" s="150">
        <v>10</v>
      </c>
      <c r="U330" s="103" t="s">
        <v>879</v>
      </c>
      <c r="V330" s="103" t="s">
        <v>880</v>
      </c>
      <c r="W330" s="4"/>
    </row>
    <row r="331" spans="1:23" ht="31.5" x14ac:dyDescent="0.25">
      <c r="A331" s="86">
        <v>272</v>
      </c>
      <c r="B331" s="62">
        <v>44167</v>
      </c>
      <c r="N331" s="47" t="s">
        <v>35</v>
      </c>
      <c r="P331" s="29" t="s">
        <v>845</v>
      </c>
      <c r="Q331" s="77"/>
      <c r="R331" s="29" t="s">
        <v>871</v>
      </c>
      <c r="S331" s="29"/>
      <c r="T331" s="150">
        <v>100</v>
      </c>
      <c r="U331" s="103" t="s">
        <v>881</v>
      </c>
      <c r="V331" s="103" t="s">
        <v>882</v>
      </c>
      <c r="W331" s="4"/>
    </row>
    <row r="332" spans="1:23" ht="31.5" x14ac:dyDescent="0.25">
      <c r="A332" s="86">
        <v>273</v>
      </c>
      <c r="B332" s="62">
        <v>44167</v>
      </c>
      <c r="N332" s="47" t="s">
        <v>35</v>
      </c>
      <c r="P332" s="29" t="s">
        <v>846</v>
      </c>
      <c r="Q332" s="77"/>
      <c r="R332" s="29" t="s">
        <v>871</v>
      </c>
      <c r="S332" s="29"/>
      <c r="T332" s="150">
        <v>100</v>
      </c>
      <c r="U332" s="103" t="s">
        <v>881</v>
      </c>
      <c r="V332" s="103" t="s">
        <v>883</v>
      </c>
      <c r="W332" s="4"/>
    </row>
    <row r="333" spans="1:23" ht="31.5" customHeight="1" x14ac:dyDescent="0.25">
      <c r="A333" s="86">
        <v>274</v>
      </c>
      <c r="B333" s="62">
        <v>44167</v>
      </c>
      <c r="N333" s="47" t="s">
        <v>35</v>
      </c>
      <c r="P333" s="29" t="s">
        <v>847</v>
      </c>
      <c r="Q333" s="77">
        <v>98</v>
      </c>
      <c r="R333" s="29" t="s">
        <v>870</v>
      </c>
      <c r="S333" s="29">
        <v>1</v>
      </c>
      <c r="T333" s="150">
        <v>98</v>
      </c>
      <c r="U333" s="103" t="s">
        <v>884</v>
      </c>
      <c r="V333" s="103" t="s">
        <v>885</v>
      </c>
      <c r="W333" s="4"/>
    </row>
    <row r="334" spans="1:23" ht="45" x14ac:dyDescent="0.25">
      <c r="A334" s="86">
        <v>275</v>
      </c>
      <c r="B334" s="62">
        <v>44167</v>
      </c>
      <c r="N334" s="47" t="s">
        <v>35</v>
      </c>
      <c r="P334" s="29" t="s">
        <v>848</v>
      </c>
      <c r="Q334" s="77">
        <v>97</v>
      </c>
      <c r="R334" s="29" t="s">
        <v>870</v>
      </c>
      <c r="S334" s="29">
        <v>1</v>
      </c>
      <c r="T334" s="150">
        <v>97</v>
      </c>
      <c r="U334" s="103" t="s">
        <v>884</v>
      </c>
      <c r="V334" s="103" t="s">
        <v>886</v>
      </c>
      <c r="W334" s="4"/>
    </row>
    <row r="335" spans="1:23" ht="45" x14ac:dyDescent="0.25">
      <c r="A335" s="86">
        <v>276</v>
      </c>
      <c r="B335" s="62">
        <v>44167</v>
      </c>
      <c r="N335" s="47" t="s">
        <v>35</v>
      </c>
      <c r="P335" s="29" t="s">
        <v>849</v>
      </c>
      <c r="Q335" s="77">
        <v>91</v>
      </c>
      <c r="R335" s="29" t="s">
        <v>870</v>
      </c>
      <c r="S335" s="29">
        <v>1</v>
      </c>
      <c r="T335" s="150">
        <v>91</v>
      </c>
      <c r="U335" s="103" t="s">
        <v>884</v>
      </c>
      <c r="V335" s="103" t="s">
        <v>887</v>
      </c>
      <c r="W335" s="4"/>
    </row>
    <row r="336" spans="1:23" ht="75" x14ac:dyDescent="0.25">
      <c r="A336" s="86">
        <v>277</v>
      </c>
      <c r="B336" s="62">
        <v>44172</v>
      </c>
      <c r="N336" s="47" t="s">
        <v>35</v>
      </c>
      <c r="P336" s="29" t="s">
        <v>850</v>
      </c>
      <c r="Q336" s="77">
        <v>9</v>
      </c>
      <c r="R336" s="29" t="s">
        <v>870</v>
      </c>
      <c r="S336" s="29">
        <v>1</v>
      </c>
      <c r="T336" s="150">
        <v>9</v>
      </c>
      <c r="U336" s="103" t="s">
        <v>888</v>
      </c>
      <c r="V336" s="103" t="s">
        <v>889</v>
      </c>
      <c r="W336" s="4"/>
    </row>
    <row r="337" spans="1:23" ht="60" x14ac:dyDescent="0.25">
      <c r="A337" s="86">
        <v>278</v>
      </c>
      <c r="B337" s="62">
        <v>44174</v>
      </c>
      <c r="N337" s="47" t="s">
        <v>35</v>
      </c>
      <c r="P337" s="29" t="s">
        <v>852</v>
      </c>
      <c r="Q337" s="77">
        <v>9</v>
      </c>
      <c r="R337" s="29" t="s">
        <v>870</v>
      </c>
      <c r="S337" s="29">
        <v>1</v>
      </c>
      <c r="T337" s="150">
        <v>9</v>
      </c>
      <c r="U337" s="103" t="s">
        <v>892</v>
      </c>
      <c r="V337" s="103" t="s">
        <v>893</v>
      </c>
      <c r="W337" s="4"/>
    </row>
    <row r="338" spans="1:23" ht="60" x14ac:dyDescent="0.25">
      <c r="A338" s="86">
        <v>279</v>
      </c>
      <c r="B338" s="62">
        <v>44174</v>
      </c>
      <c r="N338" s="47" t="s">
        <v>35</v>
      </c>
      <c r="P338" s="29" t="s">
        <v>853</v>
      </c>
      <c r="Q338" s="77">
        <v>6.5</v>
      </c>
      <c r="R338" s="29" t="s">
        <v>870</v>
      </c>
      <c r="S338" s="29">
        <v>1</v>
      </c>
      <c r="T338" s="150">
        <v>6.5</v>
      </c>
      <c r="U338" s="103" t="s">
        <v>892</v>
      </c>
      <c r="V338" s="103" t="s">
        <v>894</v>
      </c>
      <c r="W338" s="4"/>
    </row>
    <row r="339" spans="1:23" ht="60" x14ac:dyDescent="0.25">
      <c r="A339" s="86">
        <v>280</v>
      </c>
      <c r="B339" s="62">
        <v>44174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5"/>
      <c r="N339" s="47" t="s">
        <v>35</v>
      </c>
      <c r="O339" s="20"/>
      <c r="P339" s="29" t="s">
        <v>854</v>
      </c>
      <c r="Q339" s="77">
        <v>3.84</v>
      </c>
      <c r="R339" s="29" t="s">
        <v>870</v>
      </c>
      <c r="S339" s="29">
        <v>1</v>
      </c>
      <c r="T339" s="150">
        <v>3.84</v>
      </c>
      <c r="U339" s="103" t="s">
        <v>895</v>
      </c>
      <c r="V339" s="103" t="s">
        <v>896</v>
      </c>
      <c r="W339" s="4"/>
    </row>
    <row r="340" spans="1:23" ht="60" x14ac:dyDescent="0.25">
      <c r="A340" s="86">
        <v>281</v>
      </c>
      <c r="B340" s="62">
        <v>44174</v>
      </c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47" t="s">
        <v>35</v>
      </c>
      <c r="O340" s="22"/>
      <c r="P340" s="29" t="s">
        <v>855</v>
      </c>
      <c r="Q340" s="77">
        <v>3.84</v>
      </c>
      <c r="R340" s="29" t="s">
        <v>870</v>
      </c>
      <c r="S340" s="29">
        <v>1</v>
      </c>
      <c r="T340" s="150">
        <v>3.84</v>
      </c>
      <c r="U340" s="103" t="s">
        <v>895</v>
      </c>
      <c r="V340" s="103" t="s">
        <v>897</v>
      </c>
      <c r="W340" s="4"/>
    </row>
    <row r="341" spans="1:23" ht="60" x14ac:dyDescent="0.25">
      <c r="A341" s="86">
        <v>285</v>
      </c>
      <c r="B341" s="62">
        <v>44176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5"/>
      <c r="N341" s="47" t="s">
        <v>35</v>
      </c>
      <c r="O341" s="4"/>
      <c r="P341" s="29" t="s">
        <v>857</v>
      </c>
      <c r="Q341" s="77">
        <v>3.84</v>
      </c>
      <c r="R341" s="29" t="s">
        <v>870</v>
      </c>
      <c r="S341" s="29">
        <v>1</v>
      </c>
      <c r="T341" s="150">
        <v>3.84</v>
      </c>
      <c r="U341" s="103" t="s">
        <v>895</v>
      </c>
      <c r="V341" s="103" t="s">
        <v>902</v>
      </c>
      <c r="W341" s="4"/>
    </row>
    <row r="342" spans="1:23" ht="60" x14ac:dyDescent="0.25">
      <c r="A342" s="86">
        <v>286</v>
      </c>
      <c r="B342" s="62">
        <v>44176</v>
      </c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5"/>
      <c r="N342" s="47" t="s">
        <v>35</v>
      </c>
      <c r="O342" s="4"/>
      <c r="P342" s="29" t="s">
        <v>858</v>
      </c>
      <c r="Q342" s="77">
        <v>3.84</v>
      </c>
      <c r="R342" s="29" t="s">
        <v>870</v>
      </c>
      <c r="S342" s="29">
        <v>1</v>
      </c>
      <c r="T342" s="150">
        <v>3.84</v>
      </c>
      <c r="U342" s="103" t="s">
        <v>895</v>
      </c>
      <c r="V342" s="103" t="s">
        <v>903</v>
      </c>
      <c r="W342" s="4"/>
    </row>
    <row r="343" spans="1:23" ht="45" x14ac:dyDescent="0.25">
      <c r="A343" s="86">
        <v>287</v>
      </c>
      <c r="B343" s="62">
        <v>44176</v>
      </c>
      <c r="C343" s="8"/>
      <c r="D343" s="8"/>
      <c r="E343" s="8"/>
      <c r="F343" s="8"/>
      <c r="G343" s="8"/>
      <c r="H343" s="8"/>
      <c r="I343" s="8"/>
      <c r="J343" s="8"/>
      <c r="K343" s="8"/>
      <c r="L343" s="4"/>
      <c r="M343" s="5"/>
      <c r="N343" s="47" t="s">
        <v>35</v>
      </c>
      <c r="O343" s="8"/>
      <c r="P343" s="29" t="s">
        <v>859</v>
      </c>
      <c r="Q343" s="77">
        <v>9.9</v>
      </c>
      <c r="R343" s="29" t="s">
        <v>870</v>
      </c>
      <c r="S343" s="29">
        <v>1</v>
      </c>
      <c r="T343" s="150">
        <v>9.9</v>
      </c>
      <c r="U343" s="103" t="s">
        <v>884</v>
      </c>
      <c r="V343" s="103" t="s">
        <v>904</v>
      </c>
      <c r="W343" s="4"/>
    </row>
    <row r="344" spans="1:23" ht="60" x14ac:dyDescent="0.25">
      <c r="A344" s="99">
        <v>288</v>
      </c>
      <c r="B344" s="62">
        <v>44180</v>
      </c>
      <c r="C344" s="8"/>
      <c r="D344" s="8"/>
      <c r="E344" s="8"/>
      <c r="F344" s="8"/>
      <c r="G344" s="8"/>
      <c r="H344" s="8"/>
      <c r="I344" s="8"/>
      <c r="J344" s="8"/>
      <c r="K344" s="8"/>
      <c r="L344" s="4"/>
      <c r="M344" s="5"/>
      <c r="N344" s="47" t="s">
        <v>35</v>
      </c>
      <c r="O344" s="8"/>
      <c r="P344" s="29" t="s">
        <v>860</v>
      </c>
      <c r="Q344" s="77">
        <v>6</v>
      </c>
      <c r="R344" s="29" t="s">
        <v>37</v>
      </c>
      <c r="S344" s="29">
        <v>1</v>
      </c>
      <c r="T344" s="150">
        <v>6</v>
      </c>
      <c r="U344" s="103" t="s">
        <v>905</v>
      </c>
      <c r="V344" s="103" t="s">
        <v>906</v>
      </c>
      <c r="W344" s="4"/>
    </row>
    <row r="345" spans="1:23" ht="60" x14ac:dyDescent="0.25">
      <c r="A345" s="99">
        <v>289</v>
      </c>
      <c r="B345" s="62">
        <v>44183</v>
      </c>
      <c r="C345" s="8"/>
      <c r="D345" s="8"/>
      <c r="E345" s="8"/>
      <c r="F345" s="8"/>
      <c r="G345" s="8"/>
      <c r="H345" s="8"/>
      <c r="I345" s="8"/>
      <c r="J345" s="8"/>
      <c r="K345" s="8"/>
      <c r="L345" s="4"/>
      <c r="M345" s="5"/>
      <c r="N345" s="47" t="s">
        <v>35</v>
      </c>
      <c r="O345" s="8"/>
      <c r="P345" s="29" t="s">
        <v>861</v>
      </c>
      <c r="Q345" s="77">
        <v>0</v>
      </c>
      <c r="R345" s="29"/>
      <c r="S345" s="29"/>
      <c r="T345" s="150">
        <v>10</v>
      </c>
      <c r="U345" s="103" t="s">
        <v>907</v>
      </c>
      <c r="V345" s="103" t="s">
        <v>908</v>
      </c>
      <c r="W345" s="4"/>
    </row>
    <row r="346" spans="1:23" ht="75" x14ac:dyDescent="0.25">
      <c r="A346" s="99">
        <v>290</v>
      </c>
      <c r="B346" s="62">
        <v>44186</v>
      </c>
      <c r="C346" s="8"/>
      <c r="D346" s="8"/>
      <c r="E346" s="8"/>
      <c r="F346" s="8"/>
      <c r="G346" s="8"/>
      <c r="H346" s="8"/>
      <c r="I346" s="8"/>
      <c r="J346" s="8"/>
      <c r="K346" s="8"/>
      <c r="L346" s="4"/>
      <c r="M346" s="5"/>
      <c r="N346" s="47" t="s">
        <v>35</v>
      </c>
      <c r="O346" s="8"/>
      <c r="P346" s="29" t="s">
        <v>862</v>
      </c>
      <c r="Q346" s="77">
        <v>9</v>
      </c>
      <c r="R346" s="29" t="s">
        <v>870</v>
      </c>
      <c r="S346" s="77">
        <v>1</v>
      </c>
      <c r="T346" s="150">
        <v>9</v>
      </c>
      <c r="U346" s="103" t="s">
        <v>888</v>
      </c>
      <c r="V346" s="103" t="s">
        <v>909</v>
      </c>
      <c r="W346" s="4"/>
    </row>
    <row r="347" spans="1:23" ht="75" x14ac:dyDescent="0.25">
      <c r="A347" s="99">
        <v>291</v>
      </c>
      <c r="B347" s="62">
        <v>44186</v>
      </c>
      <c r="C347" s="8"/>
      <c r="D347" s="8"/>
      <c r="E347" s="8"/>
      <c r="F347" s="8"/>
      <c r="G347" s="8"/>
      <c r="H347" s="8"/>
      <c r="I347" s="8"/>
      <c r="J347" s="8"/>
      <c r="K347" s="8"/>
      <c r="L347" s="4"/>
      <c r="M347" s="5"/>
      <c r="N347" s="47" t="s">
        <v>35</v>
      </c>
      <c r="O347" s="8"/>
      <c r="P347" s="29" t="s">
        <v>863</v>
      </c>
      <c r="Q347" s="77">
        <v>7.5</v>
      </c>
      <c r="R347" s="29" t="s">
        <v>870</v>
      </c>
      <c r="S347" s="77">
        <v>1</v>
      </c>
      <c r="T347" s="150">
        <v>7.5</v>
      </c>
      <c r="U347" s="103" t="s">
        <v>888</v>
      </c>
      <c r="V347" s="103" t="s">
        <v>910</v>
      </c>
      <c r="W347" s="4"/>
    </row>
    <row r="348" spans="1:23" ht="75" x14ac:dyDescent="0.25">
      <c r="A348" s="86">
        <v>292</v>
      </c>
      <c r="B348" s="62">
        <v>44186</v>
      </c>
      <c r="C348" s="8"/>
      <c r="D348" s="8"/>
      <c r="E348" s="8"/>
      <c r="F348" s="8"/>
      <c r="G348" s="8"/>
      <c r="H348" s="8"/>
      <c r="I348" s="8"/>
      <c r="J348" s="8"/>
      <c r="K348" s="8"/>
      <c r="L348" s="4"/>
      <c r="M348" s="5"/>
      <c r="N348" s="47" t="s">
        <v>35</v>
      </c>
      <c r="O348" s="8"/>
      <c r="P348" s="29" t="s">
        <v>863</v>
      </c>
      <c r="Q348" s="77">
        <v>9</v>
      </c>
      <c r="R348" s="29" t="s">
        <v>870</v>
      </c>
      <c r="S348" s="77">
        <v>1</v>
      </c>
      <c r="T348" s="150">
        <v>9</v>
      </c>
      <c r="U348" s="103" t="s">
        <v>888</v>
      </c>
      <c r="V348" s="103" t="s">
        <v>911</v>
      </c>
      <c r="W348" s="4"/>
    </row>
    <row r="349" spans="1:23" ht="60" x14ac:dyDescent="0.25">
      <c r="A349" s="86">
        <v>293</v>
      </c>
      <c r="B349" s="62">
        <v>44188</v>
      </c>
      <c r="C349" s="8"/>
      <c r="D349" s="8"/>
      <c r="E349" s="8"/>
      <c r="F349" s="8"/>
      <c r="G349" s="8"/>
      <c r="H349" s="8"/>
      <c r="I349" s="8"/>
      <c r="J349" s="8"/>
      <c r="K349" s="8"/>
      <c r="L349" s="4"/>
      <c r="M349" s="5"/>
      <c r="N349" s="47" t="s">
        <v>35</v>
      </c>
      <c r="O349" s="8"/>
      <c r="P349" s="29" t="s">
        <v>865</v>
      </c>
      <c r="Q349" s="77">
        <v>9.9</v>
      </c>
      <c r="R349" s="29" t="s">
        <v>870</v>
      </c>
      <c r="S349" s="77">
        <v>1</v>
      </c>
      <c r="T349" s="150">
        <v>9.9</v>
      </c>
      <c r="U349" s="103" t="s">
        <v>892</v>
      </c>
      <c r="V349" s="103" t="s">
        <v>914</v>
      </c>
      <c r="W349" s="4"/>
    </row>
    <row r="350" spans="1:23" ht="60" x14ac:dyDescent="0.25">
      <c r="A350" s="86">
        <v>294</v>
      </c>
      <c r="B350" s="107">
        <v>44167</v>
      </c>
      <c r="N350" s="47" t="s">
        <v>35</v>
      </c>
      <c r="P350" s="145" t="s">
        <v>922</v>
      </c>
      <c r="Q350" s="145">
        <v>10.823</v>
      </c>
      <c r="S350" s="102">
        <v>13</v>
      </c>
      <c r="T350" s="145">
        <v>10.823</v>
      </c>
      <c r="U350" s="145" t="s">
        <v>957</v>
      </c>
      <c r="V350" s="37" t="s">
        <v>958</v>
      </c>
    </row>
    <row r="351" spans="1:23" ht="45" x14ac:dyDescent="0.25">
      <c r="A351" s="86">
        <v>295</v>
      </c>
      <c r="B351" s="60">
        <v>44167</v>
      </c>
      <c r="N351" s="47" t="s">
        <v>35</v>
      </c>
      <c r="P351" s="36" t="s">
        <v>923</v>
      </c>
      <c r="Q351" s="36">
        <v>53.3172</v>
      </c>
      <c r="S351" s="102">
        <v>1</v>
      </c>
      <c r="T351" s="36">
        <v>53.3172</v>
      </c>
      <c r="U351" s="36" t="s">
        <v>959</v>
      </c>
      <c r="V351" s="37" t="s">
        <v>960</v>
      </c>
    </row>
    <row r="352" spans="1:23" ht="45" x14ac:dyDescent="0.25">
      <c r="A352" s="86">
        <v>296</v>
      </c>
      <c r="B352" s="60">
        <v>44167</v>
      </c>
      <c r="N352" s="47" t="s">
        <v>35</v>
      </c>
      <c r="P352" s="36" t="s">
        <v>924</v>
      </c>
      <c r="Q352" s="36">
        <v>53.3172</v>
      </c>
      <c r="S352" s="102">
        <v>1</v>
      </c>
      <c r="T352" s="36">
        <v>53.3172</v>
      </c>
      <c r="U352" s="36" t="s">
        <v>959</v>
      </c>
      <c r="V352" s="37" t="s">
        <v>961</v>
      </c>
    </row>
    <row r="353" spans="1:23" ht="45" x14ac:dyDescent="0.25">
      <c r="A353" s="86">
        <v>297</v>
      </c>
      <c r="B353" s="60">
        <v>44167</v>
      </c>
      <c r="N353" s="47" t="s">
        <v>35</v>
      </c>
      <c r="P353" s="36" t="s">
        <v>925</v>
      </c>
      <c r="Q353" s="36">
        <v>53.3172</v>
      </c>
      <c r="S353" s="102">
        <v>1</v>
      </c>
      <c r="T353" s="36">
        <v>53.3172</v>
      </c>
      <c r="U353" s="36" t="s">
        <v>959</v>
      </c>
      <c r="V353" s="37" t="s">
        <v>962</v>
      </c>
    </row>
    <row r="354" spans="1:23" ht="75" x14ac:dyDescent="0.25">
      <c r="A354" s="86">
        <v>298</v>
      </c>
      <c r="B354" s="60" t="s">
        <v>951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5"/>
      <c r="N354" s="47" t="s">
        <v>35</v>
      </c>
      <c r="O354" s="8"/>
      <c r="P354" s="36" t="s">
        <v>926</v>
      </c>
      <c r="Q354" s="36">
        <v>3.84</v>
      </c>
      <c r="R354" s="7"/>
      <c r="S354" s="102">
        <v>1</v>
      </c>
      <c r="T354" s="36">
        <v>3.84</v>
      </c>
      <c r="U354" s="36" t="s">
        <v>963</v>
      </c>
      <c r="V354" s="36" t="s">
        <v>964</v>
      </c>
      <c r="W354" s="4"/>
    </row>
    <row r="355" spans="1:23" ht="75" x14ac:dyDescent="0.25">
      <c r="A355" s="86">
        <v>299</v>
      </c>
      <c r="B355" s="36" t="s">
        <v>952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5"/>
      <c r="N355" s="47" t="s">
        <v>35</v>
      </c>
      <c r="O355" s="8"/>
      <c r="P355" s="36" t="s">
        <v>927</v>
      </c>
      <c r="Q355" s="36">
        <v>3.84</v>
      </c>
      <c r="R355" s="7"/>
      <c r="S355" s="102">
        <v>1</v>
      </c>
      <c r="T355" s="36">
        <v>3.84</v>
      </c>
      <c r="U355" s="36" t="s">
        <v>963</v>
      </c>
      <c r="V355" s="36" t="s">
        <v>965</v>
      </c>
      <c r="W355" s="4"/>
    </row>
    <row r="356" spans="1:23" ht="30" x14ac:dyDescent="0.25">
      <c r="A356" s="100">
        <v>300</v>
      </c>
      <c r="B356" s="36" t="s">
        <v>953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5"/>
      <c r="N356" s="47" t="s">
        <v>35</v>
      </c>
      <c r="O356" s="8"/>
      <c r="P356" s="36" t="s">
        <v>928</v>
      </c>
      <c r="Q356" s="36">
        <v>6</v>
      </c>
      <c r="R356" s="7"/>
      <c r="S356" s="102">
        <v>2</v>
      </c>
      <c r="T356" s="36">
        <v>6</v>
      </c>
      <c r="U356" s="36" t="s">
        <v>966</v>
      </c>
      <c r="V356" s="36" t="s">
        <v>967</v>
      </c>
      <c r="W356" s="4"/>
    </row>
    <row r="357" spans="1:23" x14ac:dyDescent="0.25">
      <c r="A357" s="100">
        <v>301</v>
      </c>
      <c r="B357" s="60">
        <v>44173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5"/>
      <c r="N357" s="47" t="s">
        <v>35</v>
      </c>
      <c r="O357" s="8"/>
      <c r="P357" s="36" t="s">
        <v>929</v>
      </c>
      <c r="Q357" s="36">
        <v>13.45</v>
      </c>
      <c r="R357" s="7"/>
      <c r="S357" s="102">
        <v>2</v>
      </c>
      <c r="T357" s="36">
        <v>13.45</v>
      </c>
      <c r="U357" s="36" t="s">
        <v>968</v>
      </c>
      <c r="V357" s="36" t="s">
        <v>969</v>
      </c>
      <c r="W357" s="4"/>
    </row>
    <row r="358" spans="1:23" ht="45" x14ac:dyDescent="0.25">
      <c r="A358" s="100">
        <v>302</v>
      </c>
      <c r="B358" s="60">
        <v>44173</v>
      </c>
      <c r="N358" s="47" t="s">
        <v>35</v>
      </c>
      <c r="P358" s="36" t="s">
        <v>930</v>
      </c>
      <c r="Q358" s="36">
        <v>99.95</v>
      </c>
      <c r="S358" s="102">
        <v>1</v>
      </c>
      <c r="T358" s="36">
        <v>99.95</v>
      </c>
      <c r="U358" s="36" t="s">
        <v>970</v>
      </c>
      <c r="V358" s="36" t="s">
        <v>971</v>
      </c>
      <c r="W358" s="4"/>
    </row>
    <row r="359" spans="1:23" ht="60" x14ac:dyDescent="0.25">
      <c r="A359" s="86">
        <v>303</v>
      </c>
      <c r="B359" s="60">
        <v>44174</v>
      </c>
      <c r="N359" s="47" t="s">
        <v>35</v>
      </c>
      <c r="P359" s="36" t="s">
        <v>931</v>
      </c>
      <c r="Q359" s="36">
        <v>99.813000000000002</v>
      </c>
      <c r="S359" s="102">
        <v>1</v>
      </c>
      <c r="T359" s="36">
        <v>99.813000000000002</v>
      </c>
      <c r="U359" s="36" t="s">
        <v>972</v>
      </c>
      <c r="V359" s="36" t="s">
        <v>973</v>
      </c>
      <c r="W359" s="4"/>
    </row>
    <row r="360" spans="1:23" ht="60" x14ac:dyDescent="0.25">
      <c r="A360" s="86">
        <v>304</v>
      </c>
      <c r="B360" s="76">
        <v>44174</v>
      </c>
      <c r="N360" s="47" t="s">
        <v>35</v>
      </c>
      <c r="P360" s="37" t="s">
        <v>932</v>
      </c>
      <c r="Q360" s="37">
        <v>57.634</v>
      </c>
      <c r="S360" s="102">
        <v>1</v>
      </c>
      <c r="T360" s="37">
        <v>57.634</v>
      </c>
      <c r="U360" s="37" t="s">
        <v>974</v>
      </c>
      <c r="V360" s="37" t="s">
        <v>975</v>
      </c>
      <c r="W360" s="4"/>
    </row>
    <row r="361" spans="1:23" ht="60" x14ac:dyDescent="0.25">
      <c r="A361" s="86">
        <v>305</v>
      </c>
      <c r="B361" s="60">
        <v>44179</v>
      </c>
      <c r="N361" s="47" t="s">
        <v>35</v>
      </c>
      <c r="P361" s="36" t="s">
        <v>933</v>
      </c>
      <c r="Q361" s="36">
        <v>37</v>
      </c>
      <c r="S361" s="102">
        <v>1</v>
      </c>
      <c r="T361" s="36">
        <v>37</v>
      </c>
      <c r="U361" s="36" t="s">
        <v>976</v>
      </c>
      <c r="V361" s="36" t="s">
        <v>977</v>
      </c>
      <c r="W361" s="4"/>
    </row>
    <row r="362" spans="1:23" ht="45" x14ac:dyDescent="0.25">
      <c r="A362" s="86">
        <v>306</v>
      </c>
      <c r="B362" s="60">
        <v>44179</v>
      </c>
      <c r="N362" s="47" t="s">
        <v>35</v>
      </c>
      <c r="P362" s="36" t="s">
        <v>934</v>
      </c>
      <c r="Q362" s="36">
        <v>22</v>
      </c>
      <c r="S362" s="102">
        <v>1</v>
      </c>
      <c r="T362" s="36">
        <v>22</v>
      </c>
      <c r="U362" s="36" t="s">
        <v>976</v>
      </c>
      <c r="V362" s="36" t="s">
        <v>978</v>
      </c>
      <c r="W362" s="4"/>
    </row>
    <row r="363" spans="1:23" ht="60" x14ac:dyDescent="0.25">
      <c r="A363" s="86">
        <v>307</v>
      </c>
      <c r="B363" s="60">
        <v>44179</v>
      </c>
      <c r="N363" s="47" t="s">
        <v>35</v>
      </c>
      <c r="P363" s="36" t="s">
        <v>935</v>
      </c>
      <c r="Q363" s="36">
        <v>45.21</v>
      </c>
      <c r="S363" s="102">
        <v>1</v>
      </c>
      <c r="T363" s="36">
        <v>45.21</v>
      </c>
      <c r="U363" s="36" t="s">
        <v>979</v>
      </c>
      <c r="V363" s="36" t="s">
        <v>980</v>
      </c>
      <c r="W363" s="4"/>
    </row>
    <row r="364" spans="1:23" ht="45" x14ac:dyDescent="0.25">
      <c r="A364" s="86">
        <v>308</v>
      </c>
      <c r="B364" s="60">
        <v>44179</v>
      </c>
      <c r="N364" s="47" t="s">
        <v>35</v>
      </c>
      <c r="P364" s="36" t="s">
        <v>936</v>
      </c>
      <c r="Q364" s="36">
        <v>74.930999999999997</v>
      </c>
      <c r="S364" s="102">
        <v>1</v>
      </c>
      <c r="T364" s="36">
        <v>74.930999999999997</v>
      </c>
      <c r="U364" s="36" t="s">
        <v>979</v>
      </c>
      <c r="V364" s="36" t="s">
        <v>981</v>
      </c>
      <c r="W364" s="4"/>
    </row>
    <row r="365" spans="1:23" ht="30" x14ac:dyDescent="0.25">
      <c r="A365" s="86">
        <v>309</v>
      </c>
      <c r="B365" s="36" t="s">
        <v>954</v>
      </c>
      <c r="N365" s="47" t="s">
        <v>35</v>
      </c>
      <c r="P365" s="36" t="s">
        <v>937</v>
      </c>
      <c r="Q365" s="37">
        <v>85.382639999999995</v>
      </c>
      <c r="S365" s="102">
        <v>56</v>
      </c>
      <c r="T365" s="37">
        <v>85.382639999999995</v>
      </c>
      <c r="U365" s="36" t="s">
        <v>982</v>
      </c>
      <c r="V365" s="36" t="s">
        <v>983</v>
      </c>
      <c r="W365" s="4"/>
    </row>
    <row r="366" spans="1:23" ht="45" x14ac:dyDescent="0.25">
      <c r="A366" s="86">
        <v>310</v>
      </c>
      <c r="B366" s="60" t="s">
        <v>955</v>
      </c>
      <c r="N366" s="47" t="s">
        <v>35</v>
      </c>
      <c r="P366" s="36" t="s">
        <v>938</v>
      </c>
      <c r="Q366" s="36">
        <v>98.504999999999995</v>
      </c>
      <c r="S366" s="102">
        <v>1</v>
      </c>
      <c r="T366" s="36">
        <v>98.504999999999995</v>
      </c>
      <c r="U366" s="36" t="s">
        <v>984</v>
      </c>
      <c r="V366" s="36" t="s">
        <v>985</v>
      </c>
      <c r="W366" s="4"/>
    </row>
    <row r="367" spans="1:23" ht="45" x14ac:dyDescent="0.25">
      <c r="A367" s="86">
        <v>311</v>
      </c>
      <c r="B367" s="60">
        <v>44180</v>
      </c>
      <c r="N367" s="47" t="s">
        <v>35</v>
      </c>
      <c r="P367" s="36" t="s">
        <v>939</v>
      </c>
      <c r="Q367" s="36">
        <v>79.570999999999998</v>
      </c>
      <c r="S367" s="102">
        <v>1</v>
      </c>
      <c r="T367" s="36">
        <v>79.570999999999998</v>
      </c>
      <c r="U367" s="36" t="s">
        <v>979</v>
      </c>
      <c r="V367" s="36" t="s">
        <v>986</v>
      </c>
      <c r="W367" s="4"/>
    </row>
    <row r="368" spans="1:23" ht="45" x14ac:dyDescent="0.25">
      <c r="A368" s="86">
        <v>312</v>
      </c>
      <c r="B368" s="60">
        <v>44182</v>
      </c>
      <c r="N368" s="47" t="s">
        <v>35</v>
      </c>
      <c r="P368" s="36" t="s">
        <v>940</v>
      </c>
      <c r="Q368" s="36">
        <v>93.295199999999994</v>
      </c>
      <c r="S368" s="102">
        <v>1</v>
      </c>
      <c r="T368" s="36">
        <v>93.295199999999994</v>
      </c>
      <c r="U368" s="36" t="s">
        <v>987</v>
      </c>
      <c r="V368" s="36" t="s">
        <v>988</v>
      </c>
      <c r="W368" s="4"/>
    </row>
    <row r="369" spans="1:23" ht="45" x14ac:dyDescent="0.25">
      <c r="A369" s="86">
        <v>313</v>
      </c>
      <c r="B369" s="60">
        <v>44182</v>
      </c>
      <c r="N369" s="47" t="s">
        <v>35</v>
      </c>
      <c r="P369" s="36" t="s">
        <v>941</v>
      </c>
      <c r="Q369" s="36">
        <v>74.754000000000005</v>
      </c>
      <c r="S369" s="102">
        <v>1</v>
      </c>
      <c r="T369" s="36">
        <v>74.754000000000005</v>
      </c>
      <c r="U369" s="36" t="s">
        <v>974</v>
      </c>
      <c r="V369" s="36" t="s">
        <v>989</v>
      </c>
      <c r="W369" s="4"/>
    </row>
    <row r="370" spans="1:23" ht="60" x14ac:dyDescent="0.25">
      <c r="A370" s="86">
        <v>314</v>
      </c>
      <c r="B370" s="60" t="s">
        <v>956</v>
      </c>
      <c r="N370" s="47" t="s">
        <v>35</v>
      </c>
      <c r="P370" s="36" t="s">
        <v>942</v>
      </c>
      <c r="Q370" s="36">
        <v>14.162049999999999</v>
      </c>
      <c r="S370" s="102">
        <v>1</v>
      </c>
      <c r="T370" s="36">
        <v>14.162049999999999</v>
      </c>
      <c r="U370" s="36" t="s">
        <v>990</v>
      </c>
      <c r="V370" s="36" t="s">
        <v>991</v>
      </c>
      <c r="W370" s="4"/>
    </row>
    <row r="371" spans="1:23" ht="60" x14ac:dyDescent="0.25">
      <c r="A371" s="86">
        <v>315</v>
      </c>
      <c r="B371" s="60">
        <v>44187</v>
      </c>
      <c r="N371" s="47" t="s">
        <v>35</v>
      </c>
      <c r="P371" s="36" t="s">
        <v>943</v>
      </c>
      <c r="Q371" s="36">
        <v>37.515999999999998</v>
      </c>
      <c r="S371" s="102">
        <v>1</v>
      </c>
      <c r="T371" s="36">
        <v>37.515999999999998</v>
      </c>
      <c r="U371" s="36" t="s">
        <v>979</v>
      </c>
      <c r="V371" s="36" t="s">
        <v>992</v>
      </c>
      <c r="W371" s="4"/>
    </row>
    <row r="372" spans="1:23" ht="45" x14ac:dyDescent="0.25">
      <c r="A372" s="86">
        <v>316</v>
      </c>
      <c r="B372" s="60">
        <v>44188</v>
      </c>
      <c r="N372" s="47" t="s">
        <v>35</v>
      </c>
      <c r="P372" s="36" t="s">
        <v>944</v>
      </c>
      <c r="Q372" s="36">
        <v>78.718999999999994</v>
      </c>
      <c r="S372" s="102">
        <v>1</v>
      </c>
      <c r="T372" s="36">
        <v>78.718999999999994</v>
      </c>
      <c r="U372" s="36" t="s">
        <v>979</v>
      </c>
      <c r="V372" s="36" t="s">
        <v>993</v>
      </c>
      <c r="W372" s="4"/>
    </row>
    <row r="373" spans="1:23" ht="45" x14ac:dyDescent="0.25">
      <c r="A373" s="86">
        <v>317</v>
      </c>
      <c r="B373" s="60">
        <v>44188</v>
      </c>
      <c r="N373" s="47" t="s">
        <v>35</v>
      </c>
      <c r="P373" s="36" t="s">
        <v>945</v>
      </c>
      <c r="Q373" s="36">
        <v>77.344999999999999</v>
      </c>
      <c r="S373" s="102">
        <v>1</v>
      </c>
      <c r="T373" s="36">
        <v>77.344999999999999</v>
      </c>
      <c r="U373" s="36" t="s">
        <v>984</v>
      </c>
      <c r="V373" s="36" t="s">
        <v>994</v>
      </c>
    </row>
    <row r="374" spans="1:23" ht="45" x14ac:dyDescent="0.25">
      <c r="A374" s="86">
        <v>318</v>
      </c>
      <c r="B374" s="60">
        <v>44189</v>
      </c>
      <c r="N374" s="47" t="s">
        <v>35</v>
      </c>
      <c r="P374" s="36" t="s">
        <v>946</v>
      </c>
      <c r="Q374" s="36">
        <v>84.72</v>
      </c>
      <c r="S374" s="102">
        <v>1</v>
      </c>
      <c r="T374" s="36">
        <v>84.72</v>
      </c>
      <c r="U374" s="36" t="s">
        <v>974</v>
      </c>
      <c r="V374" s="36" t="s">
        <v>995</v>
      </c>
    </row>
    <row r="375" spans="1:23" ht="45" x14ac:dyDescent="0.25">
      <c r="A375" s="86">
        <v>319</v>
      </c>
      <c r="B375" s="60">
        <v>44189</v>
      </c>
      <c r="N375" s="47" t="s">
        <v>35</v>
      </c>
      <c r="P375" s="36" t="s">
        <v>947</v>
      </c>
      <c r="Q375" s="36">
        <v>99</v>
      </c>
      <c r="S375" s="102">
        <v>9</v>
      </c>
      <c r="T375" s="36">
        <v>99</v>
      </c>
      <c r="U375" s="36" t="s">
        <v>996</v>
      </c>
      <c r="V375" s="36" t="s">
        <v>997</v>
      </c>
    </row>
    <row r="376" spans="1:23" ht="45" x14ac:dyDescent="0.25">
      <c r="A376" s="86">
        <v>320</v>
      </c>
      <c r="B376" s="60">
        <v>44189</v>
      </c>
      <c r="N376" s="47" t="s">
        <v>35</v>
      </c>
      <c r="P376" s="36" t="s">
        <v>948</v>
      </c>
      <c r="Q376" s="36">
        <v>96.96</v>
      </c>
      <c r="S376" s="102">
        <v>6</v>
      </c>
      <c r="T376" s="36">
        <v>96.96</v>
      </c>
      <c r="U376" s="36" t="s">
        <v>998</v>
      </c>
      <c r="V376" s="36" t="s">
        <v>999</v>
      </c>
    </row>
    <row r="377" spans="1:23" ht="45" x14ac:dyDescent="0.25">
      <c r="A377" s="86">
        <v>321</v>
      </c>
      <c r="B377" s="60">
        <v>44189</v>
      </c>
      <c r="N377" s="47" t="s">
        <v>35</v>
      </c>
      <c r="P377" s="36" t="s">
        <v>949</v>
      </c>
      <c r="Q377" s="36">
        <v>97.24</v>
      </c>
      <c r="S377" s="102">
        <v>26</v>
      </c>
      <c r="T377" s="36">
        <v>97.24</v>
      </c>
      <c r="U377" s="36" t="s">
        <v>1000</v>
      </c>
      <c r="V377" s="36" t="s">
        <v>1001</v>
      </c>
    </row>
    <row r="378" spans="1:23" ht="45" x14ac:dyDescent="0.25">
      <c r="A378" s="86">
        <v>322</v>
      </c>
      <c r="B378" s="60">
        <v>44189</v>
      </c>
      <c r="N378" s="47" t="s">
        <v>35</v>
      </c>
      <c r="P378" s="36" t="s">
        <v>950</v>
      </c>
      <c r="Q378" s="36">
        <v>99</v>
      </c>
      <c r="S378" s="102">
        <v>23</v>
      </c>
      <c r="T378" s="36">
        <v>99</v>
      </c>
      <c r="U378" s="36" t="s">
        <v>1002</v>
      </c>
      <c r="V378" s="36" t="s">
        <v>1003</v>
      </c>
    </row>
    <row r="379" spans="1:23" ht="20.25" x14ac:dyDescent="0.25">
      <c r="A379" s="173" t="s">
        <v>921</v>
      </c>
      <c r="B379" s="174"/>
      <c r="C379" s="174"/>
      <c r="D379" s="174"/>
      <c r="E379" s="174"/>
      <c r="F379" s="174"/>
      <c r="G379" s="174"/>
      <c r="H379" s="174"/>
      <c r="I379" s="174"/>
      <c r="J379" s="174"/>
      <c r="K379" s="174"/>
      <c r="L379" s="174"/>
      <c r="M379" s="174"/>
      <c r="N379" s="174"/>
      <c r="O379" s="174"/>
      <c r="P379" s="174"/>
      <c r="Q379" s="174"/>
      <c r="R379" s="174"/>
      <c r="S379" s="174"/>
      <c r="T379" s="174"/>
      <c r="U379" s="174"/>
      <c r="V379" s="175"/>
    </row>
    <row r="380" spans="1:23" ht="57" customHeight="1" x14ac:dyDescent="0.25">
      <c r="A380" s="3">
        <v>1</v>
      </c>
      <c r="B380" s="62">
        <v>44188</v>
      </c>
      <c r="C380" s="8"/>
      <c r="D380" s="8"/>
      <c r="E380" s="8"/>
      <c r="F380" s="8"/>
      <c r="G380" s="8"/>
      <c r="H380" s="8"/>
      <c r="I380" s="8"/>
      <c r="J380" s="8"/>
      <c r="K380" s="8"/>
      <c r="L380" s="4"/>
      <c r="M380" s="5"/>
      <c r="N380" s="47" t="s">
        <v>35</v>
      </c>
      <c r="O380" s="8"/>
      <c r="P380" s="29" t="s">
        <v>866</v>
      </c>
      <c r="Q380" s="77"/>
      <c r="R380" s="29" t="s">
        <v>874</v>
      </c>
      <c r="S380" s="77"/>
      <c r="T380" s="150">
        <v>99.998999999999995</v>
      </c>
      <c r="U380" s="103" t="s">
        <v>915</v>
      </c>
      <c r="V380" s="103" t="s">
        <v>916</v>
      </c>
      <c r="W380" s="4"/>
    </row>
    <row r="381" spans="1:23" ht="45" x14ac:dyDescent="0.25">
      <c r="A381" s="3">
        <v>2</v>
      </c>
      <c r="B381" s="62">
        <v>44188</v>
      </c>
      <c r="C381" s="8"/>
      <c r="D381" s="8"/>
      <c r="E381" s="8"/>
      <c r="F381" s="8"/>
      <c r="G381" s="8"/>
      <c r="H381" s="8"/>
      <c r="I381" s="8"/>
      <c r="J381" s="8"/>
      <c r="K381" s="8"/>
      <c r="L381" s="4"/>
      <c r="M381" s="5"/>
      <c r="N381" s="47" t="s">
        <v>35</v>
      </c>
      <c r="O381" s="8"/>
      <c r="P381" s="29" t="s">
        <v>867</v>
      </c>
      <c r="Q381" s="77"/>
      <c r="R381" s="29" t="s">
        <v>874</v>
      </c>
      <c r="S381" s="77"/>
      <c r="T381" s="150">
        <v>99.998999999999995</v>
      </c>
      <c r="U381" s="103" t="s">
        <v>917</v>
      </c>
      <c r="V381" s="103" t="s">
        <v>918</v>
      </c>
      <c r="W381" s="4"/>
    </row>
    <row r="382" spans="1:23" ht="45" x14ac:dyDescent="0.25">
      <c r="A382" s="3">
        <v>3</v>
      </c>
      <c r="B382" s="149">
        <v>44188</v>
      </c>
      <c r="C382" s="8"/>
      <c r="D382" s="8"/>
      <c r="E382" s="8"/>
      <c r="F382" s="8"/>
      <c r="G382" s="8"/>
      <c r="H382" s="8"/>
      <c r="I382" s="8"/>
      <c r="J382" s="8"/>
      <c r="K382" s="8"/>
      <c r="L382" s="4"/>
      <c r="M382" s="5"/>
      <c r="N382" s="47" t="s">
        <v>35</v>
      </c>
      <c r="O382" s="8"/>
      <c r="P382" s="29" t="s">
        <v>868</v>
      </c>
      <c r="Q382" s="77"/>
      <c r="R382" s="29" t="s">
        <v>874</v>
      </c>
      <c r="S382" s="29"/>
      <c r="T382" s="150">
        <v>99.998999999999995</v>
      </c>
      <c r="U382" s="103" t="s">
        <v>917</v>
      </c>
      <c r="V382" s="103" t="s">
        <v>919</v>
      </c>
      <c r="W382" s="7"/>
    </row>
    <row r="383" spans="1:23" ht="45" x14ac:dyDescent="0.25">
      <c r="A383" s="3">
        <v>4</v>
      </c>
      <c r="B383" s="149">
        <v>44188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5"/>
      <c r="N383" s="47" t="s">
        <v>35</v>
      </c>
      <c r="O383" s="8"/>
      <c r="P383" s="29" t="s">
        <v>869</v>
      </c>
      <c r="Q383" s="77"/>
      <c r="R383" s="29" t="s">
        <v>874</v>
      </c>
      <c r="S383" s="29"/>
      <c r="T383" s="150">
        <v>99.998999999999995</v>
      </c>
      <c r="U383" s="103" t="s">
        <v>917</v>
      </c>
      <c r="V383" s="103" t="s">
        <v>920</v>
      </c>
      <c r="W383" s="4"/>
    </row>
    <row r="384" spans="1:23" x14ac:dyDescent="0.25">
      <c r="A384" s="1">
        <v>5</v>
      </c>
      <c r="B384" s="139">
        <v>44175</v>
      </c>
      <c r="N384" s="47" t="s">
        <v>35</v>
      </c>
      <c r="P384" s="85" t="s">
        <v>778</v>
      </c>
      <c r="Q384" s="54"/>
      <c r="R384" s="72" t="s">
        <v>1005</v>
      </c>
      <c r="S384" s="28"/>
      <c r="T384" s="72">
        <v>9.1</v>
      </c>
      <c r="U384" s="144" t="s">
        <v>826</v>
      </c>
      <c r="V384" s="105" t="s">
        <v>827</v>
      </c>
      <c r="W384" s="4"/>
    </row>
    <row r="385" spans="1:23" ht="60" x14ac:dyDescent="0.25">
      <c r="A385" s="1">
        <v>6</v>
      </c>
      <c r="B385" s="62">
        <v>44175</v>
      </c>
      <c r="C385" s="4"/>
      <c r="D385" s="4"/>
      <c r="E385" s="4"/>
      <c r="F385" s="4"/>
      <c r="G385" s="4"/>
      <c r="H385" s="4"/>
      <c r="I385" s="4"/>
      <c r="J385" s="4"/>
      <c r="K385" s="26"/>
      <c r="L385" s="7"/>
      <c r="M385" s="4"/>
      <c r="N385" s="47" t="s">
        <v>35</v>
      </c>
      <c r="O385" s="4"/>
      <c r="P385" s="29" t="s">
        <v>1004</v>
      </c>
      <c r="Q385" s="77"/>
      <c r="R385" s="29" t="s">
        <v>873</v>
      </c>
      <c r="S385" s="29"/>
      <c r="T385" s="150">
        <v>100</v>
      </c>
      <c r="U385" s="103" t="s">
        <v>898</v>
      </c>
      <c r="V385" s="103" t="s">
        <v>899</v>
      </c>
      <c r="W385" s="4"/>
    </row>
  </sheetData>
  <mergeCells count="24">
    <mergeCell ref="A10:V10"/>
    <mergeCell ref="A12:V12"/>
    <mergeCell ref="A4:A8"/>
    <mergeCell ref="M6:M8"/>
    <mergeCell ref="N7:N8"/>
    <mergeCell ref="O7:O8"/>
    <mergeCell ref="P4:P8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V4:V8"/>
    <mergeCell ref="B4:B8"/>
    <mergeCell ref="Q4:Q8"/>
    <mergeCell ref="R4:R8"/>
    <mergeCell ref="A379:V37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93"/>
  <sheetViews>
    <sheetView workbookViewId="0">
      <selection activeCell="H13" sqref="H13:H52"/>
    </sheetView>
  </sheetViews>
  <sheetFormatPr defaultRowHeight="15" x14ac:dyDescent="0.25"/>
  <cols>
    <col min="7" max="7" width="20" customWidth="1"/>
    <col min="13" max="13" width="14.5703125" customWidth="1"/>
  </cols>
  <sheetData>
    <row r="5" spans="7:14" x14ac:dyDescent="0.25">
      <c r="G5">
        <v>15831.97</v>
      </c>
    </row>
    <row r="6" spans="7:14" x14ac:dyDescent="0.25">
      <c r="G6">
        <v>1157.6099999999999</v>
      </c>
    </row>
    <row r="7" spans="7:14" x14ac:dyDescent="0.25">
      <c r="G7">
        <v>190.85</v>
      </c>
    </row>
    <row r="8" spans="7:14" x14ac:dyDescent="0.25">
      <c r="G8">
        <v>1886.89</v>
      </c>
    </row>
    <row r="9" spans="7:14" x14ac:dyDescent="0.25">
      <c r="G9">
        <v>678.88</v>
      </c>
    </row>
    <row r="10" spans="7:14" x14ac:dyDescent="0.25">
      <c r="G10">
        <v>290.06</v>
      </c>
    </row>
    <row r="13" spans="7:14" ht="15.75" x14ac:dyDescent="0.25">
      <c r="G13" s="104">
        <v>99900</v>
      </c>
      <c r="H13" s="84">
        <f>G13/1000</f>
        <v>99.9</v>
      </c>
      <c r="M13" s="48">
        <v>87728</v>
      </c>
      <c r="N13">
        <f>M13/1000</f>
        <v>87.727999999999994</v>
      </c>
    </row>
    <row r="14" spans="7:14" ht="15.75" x14ac:dyDescent="0.25">
      <c r="G14" s="104">
        <v>94236</v>
      </c>
      <c r="H14" s="84">
        <f t="shared" ref="H14:H77" si="0">G14/1000</f>
        <v>94.236000000000004</v>
      </c>
      <c r="M14" s="69">
        <v>59290</v>
      </c>
      <c r="N14">
        <f t="shared" ref="N14:N77" si="1">M14/1000</f>
        <v>59.29</v>
      </c>
    </row>
    <row r="15" spans="7:14" ht="15.75" x14ac:dyDescent="0.25">
      <c r="G15" s="104">
        <v>79440</v>
      </c>
      <c r="H15" s="84">
        <f t="shared" si="0"/>
        <v>79.44</v>
      </c>
      <c r="M15" s="29">
        <v>51080</v>
      </c>
      <c r="N15">
        <f t="shared" si="1"/>
        <v>51.08</v>
      </c>
    </row>
    <row r="16" spans="7:14" ht="15.75" x14ac:dyDescent="0.25">
      <c r="G16" s="104">
        <v>81000</v>
      </c>
      <c r="H16" s="84">
        <f t="shared" si="0"/>
        <v>81</v>
      </c>
      <c r="M16" s="29">
        <v>14000</v>
      </c>
      <c r="N16">
        <f t="shared" si="1"/>
        <v>14</v>
      </c>
    </row>
    <row r="17" spans="7:14" ht="15.75" x14ac:dyDescent="0.25">
      <c r="G17" s="104">
        <v>3500</v>
      </c>
      <c r="H17" s="84">
        <f t="shared" si="0"/>
        <v>3.5</v>
      </c>
      <c r="M17" s="29">
        <v>81796.820000000007</v>
      </c>
      <c r="N17">
        <f t="shared" si="1"/>
        <v>81.796820000000011</v>
      </c>
    </row>
    <row r="18" spans="7:14" ht="15.75" x14ac:dyDescent="0.25">
      <c r="G18" s="104">
        <v>90931.8</v>
      </c>
      <c r="H18" s="84">
        <f t="shared" si="0"/>
        <v>90.93180000000001</v>
      </c>
      <c r="M18" s="29">
        <v>99523.95</v>
      </c>
      <c r="N18">
        <f t="shared" si="1"/>
        <v>99.523949999999999</v>
      </c>
    </row>
    <row r="19" spans="7:14" ht="15.75" x14ac:dyDescent="0.25">
      <c r="G19" s="104">
        <v>96651.62</v>
      </c>
      <c r="H19" s="84">
        <f t="shared" si="0"/>
        <v>96.651619999999994</v>
      </c>
      <c r="M19" s="29">
        <v>95780.83</v>
      </c>
      <c r="N19">
        <f t="shared" si="1"/>
        <v>95.780830000000009</v>
      </c>
    </row>
    <row r="20" spans="7:14" ht="15.75" x14ac:dyDescent="0.25">
      <c r="G20" s="104">
        <v>89160</v>
      </c>
      <c r="H20" s="84">
        <f t="shared" si="0"/>
        <v>89.16</v>
      </c>
      <c r="M20" s="29">
        <v>32170</v>
      </c>
      <c r="N20">
        <f t="shared" si="1"/>
        <v>32.17</v>
      </c>
    </row>
    <row r="21" spans="7:14" ht="15.75" x14ac:dyDescent="0.25">
      <c r="G21" s="104">
        <v>61149.24</v>
      </c>
      <c r="H21" s="84">
        <f t="shared" si="0"/>
        <v>61.149239999999999</v>
      </c>
      <c r="M21" s="29">
        <v>27850</v>
      </c>
      <c r="N21">
        <f t="shared" si="1"/>
        <v>27.85</v>
      </c>
    </row>
    <row r="22" spans="7:14" ht="15.75" x14ac:dyDescent="0.25">
      <c r="G22" s="113">
        <v>100000</v>
      </c>
      <c r="H22" s="84">
        <f t="shared" si="0"/>
        <v>100</v>
      </c>
      <c r="M22" s="29">
        <v>99900</v>
      </c>
      <c r="N22">
        <f t="shared" si="1"/>
        <v>99.9</v>
      </c>
    </row>
    <row r="23" spans="7:14" ht="15.75" x14ac:dyDescent="0.25">
      <c r="G23" s="113">
        <v>11640</v>
      </c>
      <c r="H23" s="84">
        <f t="shared" si="0"/>
        <v>11.64</v>
      </c>
      <c r="M23" s="28">
        <v>40880</v>
      </c>
      <c r="N23">
        <f t="shared" si="1"/>
        <v>40.880000000000003</v>
      </c>
    </row>
    <row r="24" spans="7:14" ht="15.75" x14ac:dyDescent="0.25">
      <c r="G24" s="113">
        <v>99900</v>
      </c>
      <c r="H24" s="84">
        <f t="shared" si="0"/>
        <v>99.9</v>
      </c>
      <c r="M24" s="28">
        <v>67940</v>
      </c>
      <c r="N24">
        <f t="shared" si="1"/>
        <v>67.94</v>
      </c>
    </row>
    <row r="25" spans="7:14" ht="15.75" x14ac:dyDescent="0.25">
      <c r="G25" s="113">
        <v>99900</v>
      </c>
      <c r="H25" s="84">
        <f t="shared" si="0"/>
        <v>99.9</v>
      </c>
      <c r="M25" s="28">
        <v>41960</v>
      </c>
      <c r="N25">
        <f t="shared" si="1"/>
        <v>41.96</v>
      </c>
    </row>
    <row r="26" spans="7:14" ht="15" customHeight="1" x14ac:dyDescent="0.25">
      <c r="G26" s="113">
        <v>99990</v>
      </c>
      <c r="H26" s="84">
        <f t="shared" si="0"/>
        <v>99.99</v>
      </c>
      <c r="M26" s="28">
        <v>31370</v>
      </c>
      <c r="N26">
        <f t="shared" si="1"/>
        <v>31.37</v>
      </c>
    </row>
    <row r="27" spans="7:14" ht="15" customHeight="1" x14ac:dyDescent="0.25">
      <c r="G27" s="113">
        <v>100000</v>
      </c>
      <c r="H27" s="84">
        <f t="shared" si="0"/>
        <v>100</v>
      </c>
      <c r="M27" s="28">
        <v>27830</v>
      </c>
      <c r="N27">
        <f t="shared" si="1"/>
        <v>27.83</v>
      </c>
    </row>
    <row r="28" spans="7:14" ht="15.75" x14ac:dyDescent="0.25">
      <c r="G28" s="113">
        <v>100000</v>
      </c>
      <c r="H28" s="84">
        <f t="shared" si="0"/>
        <v>100</v>
      </c>
      <c r="M28" s="28">
        <v>27840</v>
      </c>
      <c r="N28">
        <f t="shared" si="1"/>
        <v>27.84</v>
      </c>
    </row>
    <row r="29" spans="7:14" ht="15.75" x14ac:dyDescent="0.25">
      <c r="G29" s="83">
        <v>176380</v>
      </c>
      <c r="H29" s="84">
        <f t="shared" si="0"/>
        <v>176.38</v>
      </c>
      <c r="M29" s="28">
        <v>28280</v>
      </c>
      <c r="N29">
        <f t="shared" si="1"/>
        <v>28.28</v>
      </c>
    </row>
    <row r="30" spans="7:14" ht="15.75" x14ac:dyDescent="0.25">
      <c r="G30" s="83">
        <v>518700</v>
      </c>
      <c r="H30" s="84">
        <f t="shared" si="0"/>
        <v>518.70000000000005</v>
      </c>
      <c r="M30" s="28">
        <v>51364</v>
      </c>
      <c r="N30">
        <f t="shared" si="1"/>
        <v>51.363999999999997</v>
      </c>
    </row>
    <row r="31" spans="7:14" ht="15.75" x14ac:dyDescent="0.25">
      <c r="G31" s="83">
        <v>1094599.25</v>
      </c>
      <c r="H31" s="84">
        <f t="shared" si="0"/>
        <v>1094.59925</v>
      </c>
      <c r="M31" s="28">
        <v>23852</v>
      </c>
      <c r="N31">
        <f t="shared" si="1"/>
        <v>23.852</v>
      </c>
    </row>
    <row r="32" spans="7:14" ht="15.75" x14ac:dyDescent="0.25">
      <c r="G32" s="83">
        <v>459001.87</v>
      </c>
      <c r="H32" s="84">
        <f t="shared" si="0"/>
        <v>459.00187</v>
      </c>
      <c r="M32" s="28">
        <v>22647</v>
      </c>
      <c r="N32">
        <f t="shared" si="1"/>
        <v>22.646999999999998</v>
      </c>
    </row>
    <row r="33" spans="7:14" ht="15.75" x14ac:dyDescent="0.25">
      <c r="G33" s="83">
        <v>19120</v>
      </c>
      <c r="H33" s="84">
        <f t="shared" si="0"/>
        <v>19.12</v>
      </c>
      <c r="M33" s="28">
        <v>16622</v>
      </c>
      <c r="N33">
        <f t="shared" si="1"/>
        <v>16.622</v>
      </c>
    </row>
    <row r="34" spans="7:14" ht="15.75" x14ac:dyDescent="0.25">
      <c r="G34" s="83">
        <v>5000</v>
      </c>
      <c r="H34" s="84">
        <f t="shared" si="0"/>
        <v>5</v>
      </c>
      <c r="M34" s="28">
        <v>20840</v>
      </c>
      <c r="N34">
        <f t="shared" si="1"/>
        <v>20.84</v>
      </c>
    </row>
    <row r="35" spans="7:14" ht="15.75" x14ac:dyDescent="0.25">
      <c r="G35" s="83">
        <v>1410000</v>
      </c>
      <c r="H35" s="84">
        <f t="shared" si="0"/>
        <v>1410</v>
      </c>
      <c r="M35" s="28">
        <v>37227</v>
      </c>
      <c r="N35">
        <f t="shared" si="1"/>
        <v>37.226999999999997</v>
      </c>
    </row>
    <row r="36" spans="7:14" ht="15.75" x14ac:dyDescent="0.25">
      <c r="G36" s="83">
        <v>1500000</v>
      </c>
      <c r="H36" s="84">
        <f t="shared" si="0"/>
        <v>1500</v>
      </c>
      <c r="M36" s="28">
        <v>10500</v>
      </c>
      <c r="N36">
        <f t="shared" si="1"/>
        <v>10.5</v>
      </c>
    </row>
    <row r="37" spans="7:14" ht="15.75" x14ac:dyDescent="0.25">
      <c r="G37" s="83">
        <v>2800</v>
      </c>
      <c r="H37" s="84">
        <f t="shared" si="0"/>
        <v>2.8</v>
      </c>
      <c r="M37" s="28">
        <v>1700</v>
      </c>
      <c r="N37">
        <f t="shared" si="1"/>
        <v>1.7</v>
      </c>
    </row>
    <row r="38" spans="7:14" ht="15.75" x14ac:dyDescent="0.25">
      <c r="G38" s="83">
        <v>24870</v>
      </c>
      <c r="H38" s="84">
        <f t="shared" si="0"/>
        <v>24.87</v>
      </c>
      <c r="M38" s="7">
        <v>91847.93</v>
      </c>
      <c r="N38">
        <f t="shared" si="1"/>
        <v>91.847929999999991</v>
      </c>
    </row>
    <row r="39" spans="7:14" ht="15.75" x14ac:dyDescent="0.25">
      <c r="G39" s="83">
        <v>3402031.72</v>
      </c>
      <c r="H39" s="84">
        <f t="shared" si="0"/>
        <v>3402.0317200000004</v>
      </c>
      <c r="M39" s="7">
        <v>19500</v>
      </c>
      <c r="N39">
        <f t="shared" si="1"/>
        <v>19.5</v>
      </c>
    </row>
    <row r="40" spans="7:14" ht="15.75" x14ac:dyDescent="0.25">
      <c r="G40" s="83">
        <v>9771.19</v>
      </c>
      <c r="H40" s="84">
        <f t="shared" si="0"/>
        <v>9.7711900000000007</v>
      </c>
      <c r="M40" s="7">
        <v>19500</v>
      </c>
      <c r="N40">
        <f t="shared" si="1"/>
        <v>19.5</v>
      </c>
    </row>
    <row r="41" spans="7:14" ht="15.75" x14ac:dyDescent="0.25">
      <c r="G41" s="83">
        <v>9521.92</v>
      </c>
      <c r="H41" s="84">
        <f t="shared" si="0"/>
        <v>9.5219199999999997</v>
      </c>
      <c r="M41" s="7">
        <v>19500</v>
      </c>
      <c r="N41">
        <f t="shared" si="1"/>
        <v>19.5</v>
      </c>
    </row>
    <row r="42" spans="7:14" ht="15.75" x14ac:dyDescent="0.25">
      <c r="G42" s="83">
        <v>328724</v>
      </c>
      <c r="H42" s="84">
        <f t="shared" si="0"/>
        <v>328.72399999999999</v>
      </c>
      <c r="M42" s="7">
        <v>19500</v>
      </c>
      <c r="N42">
        <f t="shared" si="1"/>
        <v>19.5</v>
      </c>
    </row>
    <row r="43" spans="7:14" ht="15.75" x14ac:dyDescent="0.25">
      <c r="G43" s="83">
        <v>5697.15</v>
      </c>
      <c r="H43" s="84">
        <f t="shared" si="0"/>
        <v>5.6971499999999997</v>
      </c>
      <c r="M43" s="7">
        <v>19500</v>
      </c>
      <c r="N43">
        <f t="shared" si="1"/>
        <v>19.5</v>
      </c>
    </row>
    <row r="44" spans="7:14" ht="15.75" x14ac:dyDescent="0.25">
      <c r="G44" s="119">
        <v>99757.98</v>
      </c>
      <c r="H44" s="84">
        <f t="shared" si="0"/>
        <v>99.757979999999989</v>
      </c>
      <c r="M44" s="7">
        <v>19500</v>
      </c>
      <c r="N44">
        <f t="shared" si="1"/>
        <v>19.5</v>
      </c>
    </row>
    <row r="45" spans="7:14" ht="15.75" x14ac:dyDescent="0.25">
      <c r="G45" s="29">
        <v>99900</v>
      </c>
      <c r="H45" s="84">
        <f t="shared" si="0"/>
        <v>99.9</v>
      </c>
      <c r="M45" s="7">
        <v>19500</v>
      </c>
      <c r="N45">
        <f t="shared" si="1"/>
        <v>19.5</v>
      </c>
    </row>
    <row r="46" spans="7:14" ht="15.75" x14ac:dyDescent="0.25">
      <c r="G46" s="29">
        <v>99900</v>
      </c>
      <c r="H46" s="84">
        <f t="shared" si="0"/>
        <v>99.9</v>
      </c>
      <c r="M46" s="7">
        <v>19500</v>
      </c>
      <c r="N46">
        <f t="shared" si="1"/>
        <v>19.5</v>
      </c>
    </row>
    <row r="47" spans="7:14" ht="15.75" x14ac:dyDescent="0.25">
      <c r="G47" s="29">
        <v>99900</v>
      </c>
      <c r="H47" s="84">
        <f t="shared" si="0"/>
        <v>99.9</v>
      </c>
      <c r="M47" s="7">
        <v>13500</v>
      </c>
      <c r="N47">
        <f t="shared" si="1"/>
        <v>13.5</v>
      </c>
    </row>
    <row r="48" spans="7:14" ht="15.75" x14ac:dyDescent="0.25">
      <c r="G48" s="7">
        <v>99900</v>
      </c>
      <c r="H48" s="84">
        <f t="shared" si="0"/>
        <v>99.9</v>
      </c>
      <c r="M48" s="7">
        <v>90000</v>
      </c>
      <c r="N48">
        <f t="shared" si="1"/>
        <v>90</v>
      </c>
    </row>
    <row r="49" spans="7:14" ht="15.75" x14ac:dyDescent="0.25">
      <c r="G49" s="54">
        <v>230</v>
      </c>
      <c r="H49" s="84">
        <f t="shared" si="0"/>
        <v>0.23</v>
      </c>
      <c r="M49" s="7">
        <v>19500</v>
      </c>
      <c r="N49">
        <f t="shared" si="1"/>
        <v>19.5</v>
      </c>
    </row>
    <row r="50" spans="7:14" ht="15.75" x14ac:dyDescent="0.25">
      <c r="G50" s="77">
        <v>6190</v>
      </c>
      <c r="H50" s="84">
        <f t="shared" si="0"/>
        <v>6.19</v>
      </c>
      <c r="M50" s="7">
        <v>35500</v>
      </c>
      <c r="N50">
        <f t="shared" si="1"/>
        <v>35.5</v>
      </c>
    </row>
    <row r="51" spans="7:14" ht="15.75" x14ac:dyDescent="0.25">
      <c r="G51" s="77"/>
      <c r="H51" s="84">
        <f t="shared" si="0"/>
        <v>0</v>
      </c>
      <c r="M51" s="7">
        <v>99914</v>
      </c>
      <c r="N51">
        <f t="shared" si="1"/>
        <v>99.914000000000001</v>
      </c>
    </row>
    <row r="52" spans="7:14" ht="15.75" x14ac:dyDescent="0.25">
      <c r="G52" s="179">
        <v>3860</v>
      </c>
      <c r="H52" s="84">
        <f t="shared" si="0"/>
        <v>3.86</v>
      </c>
      <c r="M52" s="7">
        <v>96883.47</v>
      </c>
      <c r="N52">
        <f t="shared" si="1"/>
        <v>96.883470000000003</v>
      </c>
    </row>
    <row r="53" spans="7:14" ht="15.75" x14ac:dyDescent="0.25">
      <c r="G53" s="128">
        <v>919000</v>
      </c>
      <c r="H53" s="84">
        <f t="shared" si="0"/>
        <v>919</v>
      </c>
      <c r="M53" s="7">
        <v>20000</v>
      </c>
      <c r="N53">
        <f t="shared" si="1"/>
        <v>20</v>
      </c>
    </row>
    <row r="54" spans="7:14" ht="15.75" x14ac:dyDescent="0.25">
      <c r="G54" s="128">
        <v>447248.76</v>
      </c>
      <c r="H54" s="84">
        <f t="shared" si="0"/>
        <v>447.24876</v>
      </c>
      <c r="M54" s="7">
        <v>32050</v>
      </c>
      <c r="N54">
        <f t="shared" si="1"/>
        <v>32.049999999999997</v>
      </c>
    </row>
    <row r="55" spans="7:14" ht="15.75" x14ac:dyDescent="0.25">
      <c r="G55" s="128">
        <v>100000</v>
      </c>
      <c r="H55" s="84">
        <f t="shared" si="0"/>
        <v>100</v>
      </c>
      <c r="M55" s="7">
        <v>99744.75</v>
      </c>
      <c r="N55">
        <f t="shared" si="1"/>
        <v>99.744749999999996</v>
      </c>
    </row>
    <row r="56" spans="7:14" ht="15.75" x14ac:dyDescent="0.25">
      <c r="G56" s="128">
        <v>381106.8</v>
      </c>
      <c r="H56" s="84">
        <f t="shared" si="0"/>
        <v>381.10679999999996</v>
      </c>
      <c r="M56" s="7">
        <v>74792.800000000003</v>
      </c>
      <c r="N56">
        <f t="shared" si="1"/>
        <v>74.7928</v>
      </c>
    </row>
    <row r="57" spans="7:14" ht="15.75" x14ac:dyDescent="0.25">
      <c r="G57" s="128">
        <v>749318.4</v>
      </c>
      <c r="H57" s="84">
        <f t="shared" si="0"/>
        <v>749.3184</v>
      </c>
      <c r="M57" s="7">
        <v>99999</v>
      </c>
      <c r="N57">
        <f t="shared" si="1"/>
        <v>99.998999999999995</v>
      </c>
    </row>
    <row r="58" spans="7:14" ht="15.75" x14ac:dyDescent="0.25">
      <c r="G58" s="128">
        <v>12287</v>
      </c>
      <c r="H58" s="84">
        <f t="shared" si="0"/>
        <v>12.287000000000001</v>
      </c>
      <c r="M58" s="7">
        <v>23500</v>
      </c>
      <c r="N58">
        <f t="shared" si="1"/>
        <v>23.5</v>
      </c>
    </row>
    <row r="59" spans="7:14" ht="15.75" x14ac:dyDescent="0.25">
      <c r="G59" s="48">
        <v>71471.960000000006</v>
      </c>
      <c r="H59" s="84">
        <f t="shared" si="0"/>
        <v>71.47196000000001</v>
      </c>
      <c r="M59" s="7">
        <v>19500</v>
      </c>
      <c r="N59">
        <f t="shared" si="1"/>
        <v>19.5</v>
      </c>
    </row>
    <row r="60" spans="7:14" ht="15.75" x14ac:dyDescent="0.25">
      <c r="G60" s="48">
        <v>94800</v>
      </c>
      <c r="H60" s="84">
        <f t="shared" si="0"/>
        <v>94.8</v>
      </c>
      <c r="M60" s="7">
        <v>95028.62</v>
      </c>
      <c r="N60">
        <f t="shared" si="1"/>
        <v>95.028619999999989</v>
      </c>
    </row>
    <row r="61" spans="7:14" ht="15.75" x14ac:dyDescent="0.25">
      <c r="G61" s="48">
        <v>5000</v>
      </c>
      <c r="H61" s="84">
        <f t="shared" si="0"/>
        <v>5</v>
      </c>
      <c r="M61" s="7">
        <v>14000</v>
      </c>
      <c r="N61">
        <f t="shared" si="1"/>
        <v>14</v>
      </c>
    </row>
    <row r="62" spans="7:14" ht="15.75" x14ac:dyDescent="0.25">
      <c r="G62" s="48">
        <v>41105.839999999997</v>
      </c>
      <c r="H62" s="84">
        <f t="shared" si="0"/>
        <v>41.105839999999993</v>
      </c>
      <c r="M62" s="7">
        <v>35000</v>
      </c>
      <c r="N62">
        <f t="shared" si="1"/>
        <v>35</v>
      </c>
    </row>
    <row r="63" spans="7:14" ht="15.75" x14ac:dyDescent="0.25">
      <c r="G63" s="48">
        <v>99261.71</v>
      </c>
      <c r="H63" s="84">
        <f t="shared" si="0"/>
        <v>99.261710000000008</v>
      </c>
      <c r="M63" s="7">
        <v>19500</v>
      </c>
      <c r="N63">
        <f t="shared" si="1"/>
        <v>19.5</v>
      </c>
    </row>
    <row r="64" spans="7:14" ht="15.75" x14ac:dyDescent="0.25">
      <c r="G64" s="48">
        <v>52209.14</v>
      </c>
      <c r="H64" s="84">
        <f t="shared" si="0"/>
        <v>52.209139999999998</v>
      </c>
      <c r="M64" s="7">
        <v>19500</v>
      </c>
      <c r="N64">
        <f t="shared" si="1"/>
        <v>19.5</v>
      </c>
    </row>
    <row r="65" spans="7:14" ht="15.75" x14ac:dyDescent="0.25">
      <c r="G65" s="48">
        <v>7500</v>
      </c>
      <c r="H65" s="84">
        <f t="shared" si="0"/>
        <v>7.5</v>
      </c>
      <c r="M65" s="7">
        <v>28500</v>
      </c>
      <c r="N65">
        <f t="shared" si="1"/>
        <v>28.5</v>
      </c>
    </row>
    <row r="66" spans="7:14" ht="15.75" x14ac:dyDescent="0.25">
      <c r="G66" s="48">
        <v>7500</v>
      </c>
      <c r="H66" s="84">
        <f t="shared" si="0"/>
        <v>7.5</v>
      </c>
      <c r="M66" s="7">
        <v>22500</v>
      </c>
      <c r="N66">
        <f t="shared" si="1"/>
        <v>22.5</v>
      </c>
    </row>
    <row r="67" spans="7:14" ht="15.75" x14ac:dyDescent="0.25">
      <c r="G67" s="48">
        <v>7500</v>
      </c>
      <c r="H67" s="84">
        <f t="shared" si="0"/>
        <v>7.5</v>
      </c>
      <c r="M67" s="7">
        <v>9000</v>
      </c>
      <c r="N67">
        <f t="shared" si="1"/>
        <v>9</v>
      </c>
    </row>
    <row r="68" spans="7:14" ht="15.75" x14ac:dyDescent="0.25">
      <c r="G68" s="48">
        <v>7500</v>
      </c>
      <c r="H68" s="84">
        <f t="shared" si="0"/>
        <v>7.5</v>
      </c>
      <c r="M68" s="7">
        <v>9000</v>
      </c>
      <c r="N68">
        <f t="shared" si="1"/>
        <v>9</v>
      </c>
    </row>
    <row r="69" spans="7:14" ht="15.75" x14ac:dyDescent="0.25">
      <c r="G69" s="48">
        <v>7500</v>
      </c>
      <c r="H69" s="84">
        <f t="shared" si="0"/>
        <v>7.5</v>
      </c>
      <c r="M69" s="7">
        <v>9000</v>
      </c>
      <c r="N69">
        <f t="shared" si="1"/>
        <v>9</v>
      </c>
    </row>
    <row r="70" spans="7:14" ht="15.75" x14ac:dyDescent="0.25">
      <c r="G70" s="48">
        <v>7500</v>
      </c>
      <c r="H70" s="84">
        <f t="shared" si="0"/>
        <v>7.5</v>
      </c>
      <c r="M70" s="7">
        <v>8000</v>
      </c>
      <c r="N70">
        <f t="shared" si="1"/>
        <v>8</v>
      </c>
    </row>
    <row r="71" spans="7:14" ht="15.75" x14ac:dyDescent="0.25">
      <c r="G71" s="48">
        <v>7500</v>
      </c>
      <c r="H71" s="84">
        <f t="shared" si="0"/>
        <v>7.5</v>
      </c>
      <c r="M71" s="7">
        <v>8000</v>
      </c>
      <c r="N71">
        <f t="shared" si="1"/>
        <v>8</v>
      </c>
    </row>
    <row r="72" spans="7:14" ht="15.75" x14ac:dyDescent="0.25">
      <c r="G72" s="48">
        <v>7500</v>
      </c>
      <c r="H72" s="84">
        <f t="shared" si="0"/>
        <v>7.5</v>
      </c>
      <c r="M72" s="7">
        <v>8000</v>
      </c>
      <c r="N72">
        <f t="shared" si="1"/>
        <v>8</v>
      </c>
    </row>
    <row r="73" spans="7:14" ht="15.75" x14ac:dyDescent="0.25">
      <c r="G73" s="48">
        <v>11640</v>
      </c>
      <c r="H73" s="84">
        <f t="shared" si="0"/>
        <v>11.64</v>
      </c>
      <c r="M73" s="7">
        <v>8000</v>
      </c>
      <c r="N73">
        <f t="shared" si="1"/>
        <v>8</v>
      </c>
    </row>
    <row r="74" spans="7:14" ht="15.75" x14ac:dyDescent="0.25">
      <c r="G74" s="48">
        <v>15000</v>
      </c>
      <c r="H74" s="84">
        <f t="shared" si="0"/>
        <v>15</v>
      </c>
      <c r="M74" s="7">
        <v>8000</v>
      </c>
      <c r="N74">
        <f t="shared" si="1"/>
        <v>8</v>
      </c>
    </row>
    <row r="75" spans="7:14" ht="15.75" x14ac:dyDescent="0.25">
      <c r="G75" s="48">
        <v>99642</v>
      </c>
      <c r="H75" s="84">
        <f t="shared" si="0"/>
        <v>99.641999999999996</v>
      </c>
      <c r="M75" s="7">
        <v>8000</v>
      </c>
      <c r="N75">
        <f t="shared" si="1"/>
        <v>8</v>
      </c>
    </row>
    <row r="76" spans="7:14" ht="15.75" x14ac:dyDescent="0.25">
      <c r="G76" s="48">
        <v>37699.74</v>
      </c>
      <c r="H76" s="84">
        <f t="shared" si="0"/>
        <v>37.699739999999998</v>
      </c>
      <c r="M76" s="7">
        <v>8000</v>
      </c>
      <c r="N76">
        <f t="shared" si="1"/>
        <v>8</v>
      </c>
    </row>
    <row r="77" spans="7:14" ht="15.75" x14ac:dyDescent="0.25">
      <c r="G77" s="48">
        <v>99681</v>
      </c>
      <c r="H77" s="84">
        <f t="shared" si="0"/>
        <v>99.680999999999997</v>
      </c>
      <c r="M77" s="133">
        <v>8000</v>
      </c>
      <c r="N77">
        <f t="shared" si="1"/>
        <v>8</v>
      </c>
    </row>
    <row r="78" spans="7:14" ht="15.75" x14ac:dyDescent="0.25">
      <c r="G78" s="48">
        <v>24627.67</v>
      </c>
      <c r="H78" s="84">
        <f t="shared" ref="H78:H141" si="2">G78/1000</f>
        <v>24.627669999999998</v>
      </c>
      <c r="M78" s="7">
        <v>8000</v>
      </c>
      <c r="N78">
        <f t="shared" ref="N78:N141" si="3">M78/1000</f>
        <v>8</v>
      </c>
    </row>
    <row r="79" spans="7:14" ht="15.75" x14ac:dyDescent="0.25">
      <c r="G79" s="48">
        <v>59084.51</v>
      </c>
      <c r="H79" s="84">
        <f t="shared" si="2"/>
        <v>59.084510000000002</v>
      </c>
      <c r="M79" s="7">
        <v>8000</v>
      </c>
      <c r="N79">
        <f t="shared" si="3"/>
        <v>8</v>
      </c>
    </row>
    <row r="80" spans="7:14" ht="15.75" x14ac:dyDescent="0.25">
      <c r="G80" s="48">
        <v>25509.34</v>
      </c>
      <c r="H80" s="84">
        <f t="shared" si="2"/>
        <v>25.509340000000002</v>
      </c>
      <c r="M80" s="7">
        <v>8000</v>
      </c>
      <c r="N80">
        <f t="shared" si="3"/>
        <v>8</v>
      </c>
    </row>
    <row r="81" spans="7:14" ht="15.75" x14ac:dyDescent="0.25">
      <c r="G81" s="48">
        <v>75933.5</v>
      </c>
      <c r="H81" s="84">
        <f t="shared" si="2"/>
        <v>75.933499999999995</v>
      </c>
      <c r="M81" s="7">
        <v>8000</v>
      </c>
      <c r="N81">
        <f t="shared" si="3"/>
        <v>8</v>
      </c>
    </row>
    <row r="82" spans="7:14" ht="15.75" x14ac:dyDescent="0.25">
      <c r="G82" s="48">
        <v>63674</v>
      </c>
      <c r="H82" s="84">
        <f t="shared" si="2"/>
        <v>63.673999999999999</v>
      </c>
      <c r="M82" s="7">
        <v>29212</v>
      </c>
      <c r="N82">
        <f t="shared" si="3"/>
        <v>29.212</v>
      </c>
    </row>
    <row r="83" spans="7:14" ht="15.75" x14ac:dyDescent="0.25">
      <c r="G83" s="48">
        <v>63674</v>
      </c>
      <c r="H83" s="84">
        <f t="shared" si="2"/>
        <v>63.673999999999999</v>
      </c>
      <c r="M83" s="71">
        <v>53</v>
      </c>
      <c r="N83">
        <f t="shared" si="3"/>
        <v>5.2999999999999999E-2</v>
      </c>
    </row>
    <row r="84" spans="7:14" ht="15.75" x14ac:dyDescent="0.25">
      <c r="G84" s="48">
        <v>89135</v>
      </c>
      <c r="H84" s="84">
        <f t="shared" si="2"/>
        <v>89.135000000000005</v>
      </c>
      <c r="M84" s="146">
        <v>65</v>
      </c>
      <c r="N84">
        <f t="shared" si="3"/>
        <v>6.5000000000000002E-2</v>
      </c>
    </row>
    <row r="85" spans="7:14" ht="15.75" x14ac:dyDescent="0.25">
      <c r="G85" s="48">
        <v>63674</v>
      </c>
      <c r="H85" s="84">
        <f t="shared" si="2"/>
        <v>63.673999999999999</v>
      </c>
      <c r="M85" s="73">
        <v>50</v>
      </c>
      <c r="N85">
        <f t="shared" si="3"/>
        <v>0.05</v>
      </c>
    </row>
    <row r="86" spans="7:14" ht="15.75" x14ac:dyDescent="0.25">
      <c r="G86" s="48">
        <v>89135</v>
      </c>
      <c r="H86" s="84">
        <f t="shared" si="2"/>
        <v>89.135000000000005</v>
      </c>
      <c r="M86" s="73">
        <v>4173.8500000000004</v>
      </c>
      <c r="N86">
        <f t="shared" si="3"/>
        <v>4.1738500000000007</v>
      </c>
    </row>
    <row r="87" spans="7:14" ht="15.75" x14ac:dyDescent="0.25">
      <c r="G87" s="48">
        <v>36972</v>
      </c>
      <c r="H87" s="84">
        <f t="shared" si="2"/>
        <v>36.972000000000001</v>
      </c>
      <c r="M87" s="72">
        <v>7639.29</v>
      </c>
      <c r="N87">
        <f t="shared" si="3"/>
        <v>7.6392899999999999</v>
      </c>
    </row>
    <row r="88" spans="7:14" ht="15.75" x14ac:dyDescent="0.25">
      <c r="G88" s="48">
        <v>77690</v>
      </c>
      <c r="H88" s="84">
        <f t="shared" si="2"/>
        <v>77.69</v>
      </c>
      <c r="M88" s="61">
        <v>1795.35</v>
      </c>
      <c r="N88">
        <f t="shared" si="3"/>
        <v>1.79535</v>
      </c>
    </row>
    <row r="89" spans="7:14" ht="15.75" x14ac:dyDescent="0.25">
      <c r="G89" s="48">
        <v>94814</v>
      </c>
      <c r="H89" s="84">
        <f t="shared" si="2"/>
        <v>94.813999999999993</v>
      </c>
      <c r="M89" s="63">
        <v>564</v>
      </c>
      <c r="N89">
        <f t="shared" si="3"/>
        <v>0.56399999999999995</v>
      </c>
    </row>
    <row r="90" spans="7:14" ht="15.75" x14ac:dyDescent="0.25">
      <c r="G90" s="48">
        <v>21000</v>
      </c>
      <c r="H90" s="84">
        <f t="shared" si="2"/>
        <v>21</v>
      </c>
      <c r="M90" s="63">
        <v>800</v>
      </c>
      <c r="N90">
        <f t="shared" si="3"/>
        <v>0.8</v>
      </c>
    </row>
    <row r="91" spans="7:14" ht="15.75" x14ac:dyDescent="0.25">
      <c r="G91" s="48">
        <v>19338.47</v>
      </c>
      <c r="H91" s="84">
        <f t="shared" si="2"/>
        <v>19.338470000000001</v>
      </c>
      <c r="M91" s="63">
        <v>2000</v>
      </c>
      <c r="N91">
        <f t="shared" si="3"/>
        <v>2</v>
      </c>
    </row>
    <row r="92" spans="7:14" ht="15.75" x14ac:dyDescent="0.25">
      <c r="G92" s="48">
        <v>24392.85</v>
      </c>
      <c r="H92" s="84">
        <f t="shared" si="2"/>
        <v>24.392849999999999</v>
      </c>
      <c r="M92" s="64" t="s">
        <v>789</v>
      </c>
      <c r="N92">
        <f t="shared" si="3"/>
        <v>8.9</v>
      </c>
    </row>
    <row r="93" spans="7:14" ht="15.75" x14ac:dyDescent="0.25">
      <c r="G93" s="48">
        <v>99639.27</v>
      </c>
      <c r="H93" s="84">
        <f t="shared" si="2"/>
        <v>99.63927000000001</v>
      </c>
      <c r="M93" s="64" t="s">
        <v>839</v>
      </c>
      <c r="N93">
        <f t="shared" si="3"/>
        <v>99.99</v>
      </c>
    </row>
    <row r="94" spans="7:14" ht="15.75" x14ac:dyDescent="0.25">
      <c r="G94" s="50">
        <v>93207</v>
      </c>
      <c r="H94" s="84">
        <f t="shared" si="2"/>
        <v>93.206999999999994</v>
      </c>
      <c r="M94" s="64" t="s">
        <v>790</v>
      </c>
      <c r="N94">
        <f t="shared" si="3"/>
        <v>99.99</v>
      </c>
    </row>
    <row r="95" spans="7:14" ht="15.75" x14ac:dyDescent="0.25">
      <c r="G95" s="50">
        <v>23325.599999999999</v>
      </c>
      <c r="H95" s="84">
        <f t="shared" si="2"/>
        <v>23.325599999999998</v>
      </c>
      <c r="M95" s="56" t="s">
        <v>790</v>
      </c>
      <c r="N95">
        <f t="shared" si="3"/>
        <v>99.99</v>
      </c>
    </row>
    <row r="96" spans="7:14" ht="15.75" x14ac:dyDescent="0.25">
      <c r="G96" s="50">
        <v>52777.2</v>
      </c>
      <c r="H96" s="84">
        <f t="shared" si="2"/>
        <v>52.777200000000001</v>
      </c>
      <c r="M96" s="56" t="s">
        <v>790</v>
      </c>
      <c r="N96">
        <f t="shared" si="3"/>
        <v>99.99</v>
      </c>
    </row>
    <row r="97" spans="7:14" ht="15.75" x14ac:dyDescent="0.25">
      <c r="G97" s="50">
        <v>58371.6</v>
      </c>
      <c r="H97" s="84">
        <f t="shared" si="2"/>
        <v>58.371600000000001</v>
      </c>
      <c r="M97" s="55">
        <v>80000</v>
      </c>
      <c r="N97">
        <f t="shared" si="3"/>
        <v>80</v>
      </c>
    </row>
    <row r="98" spans="7:14" ht="15.75" x14ac:dyDescent="0.25">
      <c r="G98" s="50">
        <v>65528.4</v>
      </c>
      <c r="H98" s="84">
        <f t="shared" si="2"/>
        <v>65.528400000000005</v>
      </c>
      <c r="M98" s="55">
        <v>96</v>
      </c>
      <c r="N98">
        <f t="shared" si="3"/>
        <v>9.6000000000000002E-2</v>
      </c>
    </row>
    <row r="99" spans="7:14" ht="15.75" x14ac:dyDescent="0.25">
      <c r="G99" s="50">
        <v>99741.6</v>
      </c>
      <c r="H99" s="84">
        <f t="shared" si="2"/>
        <v>99.741600000000005</v>
      </c>
      <c r="M99" s="55">
        <v>1756.58</v>
      </c>
      <c r="N99">
        <f t="shared" si="3"/>
        <v>1.75658</v>
      </c>
    </row>
    <row r="100" spans="7:14" ht="15.75" x14ac:dyDescent="0.25">
      <c r="G100" s="50">
        <v>63437</v>
      </c>
      <c r="H100" s="84">
        <f t="shared" si="2"/>
        <v>63.436999999999998</v>
      </c>
      <c r="M100" s="147">
        <v>8562.5</v>
      </c>
      <c r="N100">
        <f t="shared" si="3"/>
        <v>8.5625</v>
      </c>
    </row>
    <row r="101" spans="7:14" ht="15.75" x14ac:dyDescent="0.25">
      <c r="G101" s="50">
        <v>99179</v>
      </c>
      <c r="H101" s="84">
        <f t="shared" si="2"/>
        <v>99.179000000000002</v>
      </c>
      <c r="M101" s="61">
        <v>2580</v>
      </c>
      <c r="N101">
        <f t="shared" si="3"/>
        <v>2.58</v>
      </c>
    </row>
    <row r="102" spans="7:14" ht="15.75" x14ac:dyDescent="0.25">
      <c r="G102" s="50">
        <v>9874.7900000000009</v>
      </c>
      <c r="H102" s="84">
        <f t="shared" si="2"/>
        <v>9.8747900000000008</v>
      </c>
      <c r="M102" s="61">
        <v>65</v>
      </c>
      <c r="N102">
        <f t="shared" si="3"/>
        <v>6.5000000000000002E-2</v>
      </c>
    </row>
    <row r="103" spans="7:14" ht="15.75" x14ac:dyDescent="0.25">
      <c r="G103" s="50">
        <v>2327.08</v>
      </c>
      <c r="H103" s="84">
        <f t="shared" si="2"/>
        <v>2.32708</v>
      </c>
      <c r="M103" s="61">
        <v>14200</v>
      </c>
      <c r="N103">
        <f t="shared" si="3"/>
        <v>14.2</v>
      </c>
    </row>
    <row r="104" spans="7:14" ht="15.75" x14ac:dyDescent="0.25">
      <c r="G104" s="50">
        <v>5055.47</v>
      </c>
      <c r="H104" s="84">
        <f t="shared" si="2"/>
        <v>5.0554700000000006</v>
      </c>
      <c r="M104" s="54">
        <v>8500</v>
      </c>
      <c r="N104">
        <f t="shared" si="3"/>
        <v>8.5</v>
      </c>
    </row>
    <row r="105" spans="7:14" ht="15.75" x14ac:dyDescent="0.25">
      <c r="G105" s="49">
        <v>3590.61</v>
      </c>
      <c r="H105" s="84">
        <f t="shared" si="2"/>
        <v>3.5906100000000003</v>
      </c>
      <c r="M105" s="54">
        <v>800</v>
      </c>
      <c r="N105">
        <f t="shared" si="3"/>
        <v>0.8</v>
      </c>
    </row>
    <row r="106" spans="7:14" ht="15.75" x14ac:dyDescent="0.25">
      <c r="G106" s="50">
        <v>3590.61</v>
      </c>
      <c r="H106" s="84">
        <f t="shared" si="2"/>
        <v>3.5906100000000003</v>
      </c>
      <c r="M106" s="77">
        <v>9000</v>
      </c>
      <c r="N106">
        <f t="shared" si="3"/>
        <v>9</v>
      </c>
    </row>
    <row r="107" spans="7:14" ht="15.75" x14ac:dyDescent="0.25">
      <c r="G107" s="50">
        <v>1795.31</v>
      </c>
      <c r="H107" s="84">
        <f t="shared" si="2"/>
        <v>1.79531</v>
      </c>
      <c r="M107" s="77">
        <v>95</v>
      </c>
      <c r="N107">
        <f t="shared" si="3"/>
        <v>9.5000000000000001E-2</v>
      </c>
    </row>
    <row r="108" spans="7:14" ht="15.75" x14ac:dyDescent="0.25">
      <c r="G108" s="50">
        <v>4786.3999999999996</v>
      </c>
      <c r="H108" s="84">
        <f t="shared" si="2"/>
        <v>4.7863999999999995</v>
      </c>
      <c r="M108" s="77">
        <v>500</v>
      </c>
      <c r="N108">
        <f t="shared" si="3"/>
        <v>0.5</v>
      </c>
    </row>
    <row r="109" spans="7:14" ht="15.75" x14ac:dyDescent="0.25">
      <c r="G109" s="50">
        <v>4786.3999999999996</v>
      </c>
      <c r="H109" s="84">
        <f t="shared" si="2"/>
        <v>4.7863999999999995</v>
      </c>
      <c r="M109" s="77">
        <v>83</v>
      </c>
      <c r="N109">
        <f t="shared" si="3"/>
        <v>8.3000000000000004E-2</v>
      </c>
    </row>
    <row r="110" spans="7:14" ht="15.75" x14ac:dyDescent="0.25">
      <c r="G110" s="50">
        <v>4786.3999999999996</v>
      </c>
      <c r="H110" s="84">
        <f t="shared" si="2"/>
        <v>4.7863999999999995</v>
      </c>
      <c r="M110" s="77">
        <v>83</v>
      </c>
      <c r="N110">
        <f t="shared" si="3"/>
        <v>8.3000000000000004E-2</v>
      </c>
    </row>
    <row r="111" spans="7:14" ht="15.75" x14ac:dyDescent="0.25">
      <c r="G111" s="50">
        <v>4786.3999999999996</v>
      </c>
      <c r="H111" s="84">
        <f t="shared" si="2"/>
        <v>4.7863999999999995</v>
      </c>
      <c r="M111" s="77">
        <v>98000</v>
      </c>
      <c r="N111">
        <f t="shared" si="3"/>
        <v>98</v>
      </c>
    </row>
    <row r="112" spans="7:14" ht="15.75" x14ac:dyDescent="0.25">
      <c r="G112" s="50">
        <v>4786.3999999999996</v>
      </c>
      <c r="H112" s="84">
        <f t="shared" si="2"/>
        <v>4.7863999999999995</v>
      </c>
      <c r="M112" s="77">
        <v>97000</v>
      </c>
      <c r="N112">
        <f t="shared" si="3"/>
        <v>97</v>
      </c>
    </row>
    <row r="113" spans="7:14" ht="15.75" x14ac:dyDescent="0.25">
      <c r="G113" s="50">
        <v>1795.31</v>
      </c>
      <c r="H113" s="84">
        <f t="shared" si="2"/>
        <v>1.79531</v>
      </c>
      <c r="M113" s="77">
        <v>91000</v>
      </c>
      <c r="N113">
        <f t="shared" si="3"/>
        <v>91</v>
      </c>
    </row>
    <row r="114" spans="7:14" ht="15.75" x14ac:dyDescent="0.25">
      <c r="G114" s="50">
        <v>3590.61</v>
      </c>
      <c r="H114" s="84">
        <f t="shared" si="2"/>
        <v>3.5906100000000003</v>
      </c>
      <c r="M114" s="77">
        <v>9000</v>
      </c>
      <c r="N114">
        <f t="shared" si="3"/>
        <v>9</v>
      </c>
    </row>
    <row r="115" spans="7:14" ht="15.75" x14ac:dyDescent="0.25">
      <c r="G115" s="50">
        <v>4786.3999999999996</v>
      </c>
      <c r="H115" s="84">
        <f t="shared" si="2"/>
        <v>4.7863999999999995</v>
      </c>
      <c r="M115" s="77">
        <v>9000</v>
      </c>
      <c r="N115">
        <f t="shared" si="3"/>
        <v>9</v>
      </c>
    </row>
    <row r="116" spans="7:14" ht="15.75" x14ac:dyDescent="0.25">
      <c r="G116" s="50">
        <v>4786.3999999999996</v>
      </c>
      <c r="H116" s="84">
        <f t="shared" si="2"/>
        <v>4.7863999999999995</v>
      </c>
      <c r="M116" s="77">
        <v>6500</v>
      </c>
      <c r="N116">
        <f t="shared" si="3"/>
        <v>6.5</v>
      </c>
    </row>
    <row r="117" spans="7:14" ht="15.75" x14ac:dyDescent="0.25">
      <c r="G117" s="50">
        <v>4786.3999999999996</v>
      </c>
      <c r="H117" s="84">
        <f t="shared" si="2"/>
        <v>4.7863999999999995</v>
      </c>
      <c r="M117" s="77">
        <v>3840</v>
      </c>
      <c r="N117">
        <f t="shared" si="3"/>
        <v>3.84</v>
      </c>
    </row>
    <row r="118" spans="7:14" ht="15.75" x14ac:dyDescent="0.25">
      <c r="G118" s="50">
        <v>4786.3999999999996</v>
      </c>
      <c r="H118" s="84">
        <f t="shared" si="2"/>
        <v>4.7863999999999995</v>
      </c>
      <c r="M118" s="77">
        <v>3840</v>
      </c>
      <c r="N118">
        <f t="shared" si="3"/>
        <v>3.84</v>
      </c>
    </row>
    <row r="119" spans="7:14" ht="15.75" x14ac:dyDescent="0.25">
      <c r="G119" s="50">
        <v>25102.5</v>
      </c>
      <c r="H119" s="84">
        <f t="shared" si="2"/>
        <v>25.102499999999999</v>
      </c>
      <c r="M119" s="77">
        <v>3840</v>
      </c>
      <c r="N119">
        <f t="shared" si="3"/>
        <v>3.84</v>
      </c>
    </row>
    <row r="120" spans="7:14" ht="15.75" x14ac:dyDescent="0.25">
      <c r="G120" s="50">
        <v>19567</v>
      </c>
      <c r="H120" s="84">
        <f t="shared" si="2"/>
        <v>19.567</v>
      </c>
      <c r="M120" s="77">
        <v>3840</v>
      </c>
      <c r="N120">
        <f t="shared" si="3"/>
        <v>3.84</v>
      </c>
    </row>
    <row r="121" spans="7:14" ht="15.75" x14ac:dyDescent="0.25">
      <c r="G121" s="50">
        <v>19567</v>
      </c>
      <c r="H121" s="84">
        <f t="shared" si="2"/>
        <v>19.567</v>
      </c>
      <c r="M121" s="77">
        <v>9900</v>
      </c>
      <c r="N121">
        <f t="shared" si="3"/>
        <v>9.9</v>
      </c>
    </row>
    <row r="122" spans="7:14" ht="15.75" x14ac:dyDescent="0.25">
      <c r="G122" s="50">
        <v>19567</v>
      </c>
      <c r="H122" s="84">
        <f t="shared" si="2"/>
        <v>19.567</v>
      </c>
      <c r="M122" s="77">
        <v>6000</v>
      </c>
      <c r="N122">
        <f t="shared" si="3"/>
        <v>6</v>
      </c>
    </row>
    <row r="123" spans="7:14" ht="15.75" x14ac:dyDescent="0.25">
      <c r="G123" s="50">
        <v>19567</v>
      </c>
      <c r="H123" s="84">
        <f t="shared" si="2"/>
        <v>19.567</v>
      </c>
      <c r="M123" s="77"/>
      <c r="N123">
        <f t="shared" si="3"/>
        <v>0</v>
      </c>
    </row>
    <row r="124" spans="7:14" ht="15.75" x14ac:dyDescent="0.25">
      <c r="G124" s="50">
        <v>19567</v>
      </c>
      <c r="H124" s="84">
        <f t="shared" si="2"/>
        <v>19.567</v>
      </c>
      <c r="M124" s="77">
        <v>9000</v>
      </c>
      <c r="N124">
        <f t="shared" si="3"/>
        <v>9</v>
      </c>
    </row>
    <row r="125" spans="7:14" ht="15.75" x14ac:dyDescent="0.25">
      <c r="G125" s="50">
        <v>93956</v>
      </c>
      <c r="H125" s="84">
        <f t="shared" si="2"/>
        <v>93.956000000000003</v>
      </c>
      <c r="M125" s="77">
        <v>7500</v>
      </c>
      <c r="N125">
        <f t="shared" si="3"/>
        <v>7.5</v>
      </c>
    </row>
    <row r="126" spans="7:14" ht="15.75" x14ac:dyDescent="0.25">
      <c r="G126" s="50">
        <v>48366</v>
      </c>
      <c r="H126" s="84">
        <f t="shared" si="2"/>
        <v>48.366</v>
      </c>
      <c r="M126" s="77">
        <v>9000</v>
      </c>
      <c r="N126">
        <f t="shared" si="3"/>
        <v>9</v>
      </c>
    </row>
    <row r="127" spans="7:14" ht="15.75" x14ac:dyDescent="0.25">
      <c r="G127" s="50">
        <v>98236</v>
      </c>
      <c r="H127" s="84">
        <f t="shared" si="2"/>
        <v>98.236000000000004</v>
      </c>
      <c r="M127" s="77">
        <v>9900</v>
      </c>
      <c r="N127">
        <f t="shared" si="3"/>
        <v>9.9</v>
      </c>
    </row>
    <row r="128" spans="7:14" ht="15.75" x14ac:dyDescent="0.25">
      <c r="G128" s="50">
        <v>2991.5</v>
      </c>
      <c r="H128" s="84">
        <f t="shared" si="2"/>
        <v>2.9914999999999998</v>
      </c>
      <c r="M128" s="145">
        <v>10823</v>
      </c>
      <c r="N128">
        <f t="shared" si="3"/>
        <v>10.823</v>
      </c>
    </row>
    <row r="129" spans="7:14" ht="15.75" x14ac:dyDescent="0.25">
      <c r="G129" s="50">
        <v>18596</v>
      </c>
      <c r="H129" s="84">
        <f t="shared" si="2"/>
        <v>18.596</v>
      </c>
      <c r="M129" s="36">
        <v>53317.2</v>
      </c>
      <c r="N129">
        <f t="shared" si="3"/>
        <v>53.3172</v>
      </c>
    </row>
    <row r="130" spans="7:14" ht="15.75" x14ac:dyDescent="0.25">
      <c r="G130" s="50">
        <v>97885</v>
      </c>
      <c r="H130" s="84">
        <f t="shared" si="2"/>
        <v>97.885000000000005</v>
      </c>
      <c r="M130" s="36">
        <v>53317.2</v>
      </c>
      <c r="N130">
        <f t="shared" si="3"/>
        <v>53.3172</v>
      </c>
    </row>
    <row r="131" spans="7:14" ht="15.75" x14ac:dyDescent="0.25">
      <c r="G131" s="50">
        <v>99800</v>
      </c>
      <c r="H131" s="84">
        <f t="shared" si="2"/>
        <v>99.8</v>
      </c>
      <c r="M131" s="36">
        <v>53317.2</v>
      </c>
      <c r="N131">
        <f t="shared" si="3"/>
        <v>53.3172</v>
      </c>
    </row>
    <row r="132" spans="7:14" ht="15.75" x14ac:dyDescent="0.25">
      <c r="G132" s="50">
        <v>99800</v>
      </c>
      <c r="H132" s="84">
        <f t="shared" si="2"/>
        <v>99.8</v>
      </c>
      <c r="M132" s="36">
        <v>3840</v>
      </c>
      <c r="N132">
        <f t="shared" si="3"/>
        <v>3.84</v>
      </c>
    </row>
    <row r="133" spans="7:14" ht="15.75" x14ac:dyDescent="0.25">
      <c r="G133" s="50">
        <v>7194.61</v>
      </c>
      <c r="H133" s="84">
        <f t="shared" si="2"/>
        <v>7.1946099999999999</v>
      </c>
      <c r="M133" s="36">
        <v>3840</v>
      </c>
      <c r="N133">
        <f t="shared" si="3"/>
        <v>3.84</v>
      </c>
    </row>
    <row r="134" spans="7:14" ht="15.75" x14ac:dyDescent="0.25">
      <c r="G134" s="50">
        <v>99345</v>
      </c>
      <c r="H134" s="84">
        <f t="shared" si="2"/>
        <v>99.344999999999999</v>
      </c>
      <c r="M134" s="36">
        <v>6000</v>
      </c>
      <c r="N134">
        <f t="shared" si="3"/>
        <v>6</v>
      </c>
    </row>
    <row r="135" spans="7:14" ht="15.75" x14ac:dyDescent="0.25">
      <c r="G135" s="50">
        <v>32770</v>
      </c>
      <c r="H135" s="84">
        <f t="shared" si="2"/>
        <v>32.770000000000003</v>
      </c>
      <c r="M135" s="36">
        <v>13450</v>
      </c>
      <c r="N135">
        <f t="shared" si="3"/>
        <v>13.45</v>
      </c>
    </row>
    <row r="136" spans="7:14" ht="15.75" x14ac:dyDescent="0.25">
      <c r="G136" s="50">
        <v>62123</v>
      </c>
      <c r="H136" s="84">
        <f t="shared" si="2"/>
        <v>62.122999999999998</v>
      </c>
      <c r="M136" s="36">
        <v>99950</v>
      </c>
      <c r="N136">
        <f t="shared" si="3"/>
        <v>99.95</v>
      </c>
    </row>
    <row r="137" spans="7:14" ht="15.75" x14ac:dyDescent="0.25">
      <c r="G137" s="49">
        <v>42000</v>
      </c>
      <c r="H137" s="84">
        <f t="shared" si="2"/>
        <v>42</v>
      </c>
      <c r="M137" s="36">
        <v>99813</v>
      </c>
      <c r="N137">
        <f t="shared" si="3"/>
        <v>99.813000000000002</v>
      </c>
    </row>
    <row r="138" spans="7:14" ht="15.75" x14ac:dyDescent="0.25">
      <c r="G138" s="50">
        <v>100000</v>
      </c>
      <c r="H138" s="84">
        <f t="shared" si="2"/>
        <v>100</v>
      </c>
      <c r="M138" s="37">
        <v>57634</v>
      </c>
      <c r="N138">
        <f t="shared" si="3"/>
        <v>57.634</v>
      </c>
    </row>
    <row r="139" spans="7:14" ht="15.75" x14ac:dyDescent="0.25">
      <c r="G139" s="50">
        <v>100000</v>
      </c>
      <c r="H139" s="84">
        <f t="shared" si="2"/>
        <v>100</v>
      </c>
      <c r="M139" s="36">
        <v>37000</v>
      </c>
      <c r="N139">
        <f t="shared" si="3"/>
        <v>37</v>
      </c>
    </row>
    <row r="140" spans="7:14" ht="15.75" x14ac:dyDescent="0.25">
      <c r="G140" s="50">
        <v>62837</v>
      </c>
      <c r="H140" s="84">
        <f t="shared" si="2"/>
        <v>62.837000000000003</v>
      </c>
      <c r="M140" s="36">
        <v>22000</v>
      </c>
      <c r="N140">
        <f t="shared" si="3"/>
        <v>22</v>
      </c>
    </row>
    <row r="141" spans="7:14" ht="15.75" x14ac:dyDescent="0.25">
      <c r="G141" s="50">
        <v>91684</v>
      </c>
      <c r="H141" s="84">
        <f t="shared" si="2"/>
        <v>91.683999999999997</v>
      </c>
      <c r="M141" s="36">
        <v>45210</v>
      </c>
      <c r="N141">
        <f t="shared" si="3"/>
        <v>45.21</v>
      </c>
    </row>
    <row r="142" spans="7:14" ht="15.75" x14ac:dyDescent="0.25">
      <c r="G142" s="50">
        <v>99718</v>
      </c>
      <c r="H142" s="84">
        <f t="shared" ref="H142:H205" si="4">G142/1000</f>
        <v>99.718000000000004</v>
      </c>
      <c r="M142" s="36">
        <v>74931</v>
      </c>
      <c r="N142">
        <f t="shared" ref="N142:N205" si="5">M142/1000</f>
        <v>74.930999999999997</v>
      </c>
    </row>
    <row r="143" spans="7:14" ht="15.75" x14ac:dyDescent="0.25">
      <c r="G143" s="50">
        <v>97566</v>
      </c>
      <c r="H143" s="84">
        <f t="shared" si="4"/>
        <v>97.566000000000003</v>
      </c>
      <c r="M143" s="37">
        <v>85382.64</v>
      </c>
      <c r="N143">
        <f t="shared" si="5"/>
        <v>85.382639999999995</v>
      </c>
    </row>
    <row r="144" spans="7:14" ht="15.75" x14ac:dyDescent="0.25">
      <c r="G144" s="50">
        <v>72947</v>
      </c>
      <c r="H144" s="84">
        <f t="shared" si="4"/>
        <v>72.947000000000003</v>
      </c>
      <c r="M144" s="36">
        <v>98505</v>
      </c>
      <c r="N144">
        <f t="shared" si="5"/>
        <v>98.504999999999995</v>
      </c>
    </row>
    <row r="145" spans="7:14" ht="15.75" x14ac:dyDescent="0.25">
      <c r="G145" s="50">
        <v>49317</v>
      </c>
      <c r="H145" s="84">
        <f t="shared" si="4"/>
        <v>49.317</v>
      </c>
      <c r="M145" s="36">
        <v>79571</v>
      </c>
      <c r="N145">
        <f t="shared" si="5"/>
        <v>79.570999999999998</v>
      </c>
    </row>
    <row r="146" spans="7:14" ht="15.75" x14ac:dyDescent="0.25">
      <c r="G146" s="50">
        <v>98458</v>
      </c>
      <c r="H146" s="84">
        <f t="shared" si="4"/>
        <v>98.457999999999998</v>
      </c>
      <c r="M146" s="36">
        <v>93295.2</v>
      </c>
      <c r="N146">
        <f t="shared" si="5"/>
        <v>93.295199999999994</v>
      </c>
    </row>
    <row r="147" spans="7:14" ht="15.75" x14ac:dyDescent="0.25">
      <c r="G147" s="50">
        <v>92062</v>
      </c>
      <c r="H147" s="84">
        <f t="shared" si="4"/>
        <v>92.061999999999998</v>
      </c>
      <c r="M147" s="36">
        <v>74754</v>
      </c>
      <c r="N147">
        <f t="shared" si="5"/>
        <v>74.754000000000005</v>
      </c>
    </row>
    <row r="148" spans="7:14" ht="15.75" x14ac:dyDescent="0.25">
      <c r="G148" s="50">
        <v>99091</v>
      </c>
      <c r="H148" s="84">
        <f t="shared" si="4"/>
        <v>99.090999999999994</v>
      </c>
      <c r="M148" s="36">
        <v>14162.05</v>
      </c>
      <c r="N148">
        <f t="shared" si="5"/>
        <v>14.162049999999999</v>
      </c>
    </row>
    <row r="149" spans="7:14" ht="15.75" x14ac:dyDescent="0.25">
      <c r="G149" s="50">
        <v>52153.01</v>
      </c>
      <c r="H149" s="84">
        <f t="shared" si="4"/>
        <v>52.153010000000002</v>
      </c>
      <c r="M149" s="36">
        <v>37516</v>
      </c>
      <c r="N149">
        <f t="shared" si="5"/>
        <v>37.515999999999998</v>
      </c>
    </row>
    <row r="150" spans="7:14" ht="15.75" x14ac:dyDescent="0.25">
      <c r="G150" s="49">
        <v>600</v>
      </c>
      <c r="H150" s="84">
        <f t="shared" si="4"/>
        <v>0.6</v>
      </c>
      <c r="M150" s="36">
        <v>78719</v>
      </c>
      <c r="N150">
        <f t="shared" si="5"/>
        <v>78.718999999999994</v>
      </c>
    </row>
    <row r="151" spans="7:14" ht="15.75" x14ac:dyDescent="0.25">
      <c r="G151" s="50">
        <v>4786.3999999999996</v>
      </c>
      <c r="H151" s="84">
        <f t="shared" si="4"/>
        <v>4.7863999999999995</v>
      </c>
      <c r="M151" s="36">
        <v>77345</v>
      </c>
      <c r="N151">
        <f t="shared" si="5"/>
        <v>77.344999999999999</v>
      </c>
    </row>
    <row r="152" spans="7:14" ht="15.75" x14ac:dyDescent="0.25">
      <c r="G152" s="50">
        <v>4786.3999999999996</v>
      </c>
      <c r="H152" s="84">
        <f t="shared" si="4"/>
        <v>4.7863999999999995</v>
      </c>
      <c r="M152" s="36">
        <v>84720</v>
      </c>
      <c r="N152">
        <f t="shared" si="5"/>
        <v>84.72</v>
      </c>
    </row>
    <row r="153" spans="7:14" ht="15.75" x14ac:dyDescent="0.25">
      <c r="G153" s="50">
        <v>4786.3999999999996</v>
      </c>
      <c r="H153" s="84">
        <f t="shared" si="4"/>
        <v>4.7863999999999995</v>
      </c>
      <c r="M153" s="36">
        <v>99000</v>
      </c>
      <c r="N153">
        <f t="shared" si="5"/>
        <v>99</v>
      </c>
    </row>
    <row r="154" spans="7:14" ht="15.75" x14ac:dyDescent="0.25">
      <c r="G154" s="50">
        <v>3590.61</v>
      </c>
      <c r="H154" s="84">
        <f t="shared" si="4"/>
        <v>3.5906100000000003</v>
      </c>
      <c r="M154" s="36">
        <v>96960</v>
      </c>
      <c r="N154">
        <f t="shared" si="5"/>
        <v>96.96</v>
      </c>
    </row>
    <row r="155" spans="7:14" ht="15.75" x14ac:dyDescent="0.25">
      <c r="G155" s="50">
        <v>9874.7900000000009</v>
      </c>
      <c r="H155" s="84">
        <f t="shared" si="4"/>
        <v>9.8747900000000008</v>
      </c>
      <c r="M155" s="36">
        <v>97240</v>
      </c>
      <c r="N155">
        <f t="shared" si="5"/>
        <v>97.24</v>
      </c>
    </row>
    <row r="156" spans="7:14" ht="15.75" x14ac:dyDescent="0.25">
      <c r="G156" s="50">
        <v>1795.31</v>
      </c>
      <c r="H156" s="84">
        <f t="shared" si="4"/>
        <v>1.79531</v>
      </c>
      <c r="M156" s="36">
        <v>99000</v>
      </c>
      <c r="N156">
        <f t="shared" si="5"/>
        <v>99</v>
      </c>
    </row>
    <row r="157" spans="7:14" ht="15.75" x14ac:dyDescent="0.25">
      <c r="G157" s="50">
        <v>9991.19</v>
      </c>
      <c r="H157" s="84">
        <f t="shared" si="4"/>
        <v>9.9911900000000013</v>
      </c>
      <c r="M157" s="14"/>
    </row>
    <row r="158" spans="7:14" ht="15.75" x14ac:dyDescent="0.25">
      <c r="G158" s="50">
        <v>58500</v>
      </c>
      <c r="H158" s="84">
        <f t="shared" si="4"/>
        <v>58.5</v>
      </c>
      <c r="M158" s="14"/>
    </row>
    <row r="159" spans="7:14" ht="15.75" x14ac:dyDescent="0.25">
      <c r="G159" s="50">
        <v>84150</v>
      </c>
      <c r="H159" s="84">
        <f t="shared" si="4"/>
        <v>84.15</v>
      </c>
      <c r="M159" s="14"/>
    </row>
    <row r="160" spans="7:14" ht="15.75" x14ac:dyDescent="0.25">
      <c r="G160" s="50">
        <v>18962</v>
      </c>
      <c r="H160" s="84">
        <f t="shared" si="4"/>
        <v>18.962</v>
      </c>
      <c r="M160" s="14"/>
    </row>
    <row r="161" spans="7:13" ht="15.75" x14ac:dyDescent="0.25">
      <c r="G161" s="50">
        <v>77288</v>
      </c>
      <c r="H161" s="84">
        <f t="shared" si="4"/>
        <v>77.287999999999997</v>
      </c>
      <c r="M161" s="15"/>
    </row>
    <row r="162" spans="7:13" ht="15.75" x14ac:dyDescent="0.25">
      <c r="G162" s="50">
        <v>72105</v>
      </c>
      <c r="H162" s="84">
        <f t="shared" si="4"/>
        <v>72.105000000000004</v>
      </c>
      <c r="M162" s="15"/>
    </row>
    <row r="163" spans="7:13" ht="15.75" x14ac:dyDescent="0.25">
      <c r="G163" s="50">
        <v>89629</v>
      </c>
      <c r="H163" s="84">
        <f t="shared" si="4"/>
        <v>89.629000000000005</v>
      </c>
      <c r="M163" s="16"/>
    </row>
    <row r="164" spans="7:13" ht="15.75" x14ac:dyDescent="0.25">
      <c r="G164" s="50">
        <v>54142</v>
      </c>
      <c r="H164" s="84">
        <f t="shared" si="4"/>
        <v>54.142000000000003</v>
      </c>
      <c r="M164" s="16"/>
    </row>
    <row r="165" spans="7:13" ht="15.75" x14ac:dyDescent="0.25">
      <c r="G165" s="50">
        <v>60390</v>
      </c>
      <c r="H165" s="84">
        <f t="shared" si="4"/>
        <v>60.39</v>
      </c>
      <c r="M165" s="16"/>
    </row>
    <row r="166" spans="7:13" ht="15.75" x14ac:dyDescent="0.25">
      <c r="G166" s="50">
        <v>75812</v>
      </c>
      <c r="H166" s="84">
        <f t="shared" si="4"/>
        <v>75.811999999999998</v>
      </c>
      <c r="M166" s="16"/>
    </row>
    <row r="167" spans="7:13" ht="15.75" x14ac:dyDescent="0.25">
      <c r="G167" s="50">
        <v>61786</v>
      </c>
      <c r="H167" s="84">
        <f t="shared" si="4"/>
        <v>61.786000000000001</v>
      </c>
      <c r="M167" s="16"/>
    </row>
    <row r="168" spans="7:13" ht="15.75" x14ac:dyDescent="0.25">
      <c r="G168" s="50">
        <v>84991</v>
      </c>
      <c r="H168" s="84">
        <f t="shared" si="4"/>
        <v>84.991</v>
      </c>
      <c r="M168" s="16"/>
    </row>
    <row r="169" spans="7:13" ht="15.75" x14ac:dyDescent="0.25">
      <c r="G169" s="50">
        <v>7784.74</v>
      </c>
      <c r="H169" s="84">
        <f t="shared" si="4"/>
        <v>7.7847400000000002</v>
      </c>
      <c r="M169" s="16"/>
    </row>
    <row r="170" spans="7:13" ht="15.75" x14ac:dyDescent="0.25">
      <c r="G170" s="49">
        <v>6000</v>
      </c>
      <c r="H170" s="84">
        <f t="shared" si="4"/>
        <v>6</v>
      </c>
      <c r="M170" s="17"/>
    </row>
    <row r="171" spans="7:13" ht="15.75" x14ac:dyDescent="0.25">
      <c r="G171" s="49">
        <v>6000</v>
      </c>
      <c r="H171" s="84">
        <f t="shared" si="4"/>
        <v>6</v>
      </c>
      <c r="M171" s="17"/>
    </row>
    <row r="172" spans="7:13" ht="15.75" x14ac:dyDescent="0.25">
      <c r="G172" s="50">
        <v>100000</v>
      </c>
      <c r="H172" s="84">
        <f t="shared" si="4"/>
        <v>100</v>
      </c>
      <c r="M172" s="17"/>
    </row>
    <row r="173" spans="7:13" ht="15.75" x14ac:dyDescent="0.25">
      <c r="G173" s="50">
        <v>1795.31</v>
      </c>
      <c r="H173" s="84">
        <f t="shared" si="4"/>
        <v>1.79531</v>
      </c>
      <c r="M173" s="17"/>
    </row>
    <row r="174" spans="7:13" ht="15.75" x14ac:dyDescent="0.25">
      <c r="G174" s="49">
        <v>1795.31</v>
      </c>
      <c r="H174" s="84">
        <f t="shared" si="4"/>
        <v>1.79531</v>
      </c>
      <c r="M174" s="17"/>
    </row>
    <row r="175" spans="7:13" ht="15.75" x14ac:dyDescent="0.25">
      <c r="G175" s="49">
        <v>1795.31</v>
      </c>
      <c r="H175" s="84">
        <f t="shared" si="4"/>
        <v>1.79531</v>
      </c>
      <c r="M175" s="17"/>
    </row>
    <row r="176" spans="7:13" ht="15.75" x14ac:dyDescent="0.25">
      <c r="G176" s="49">
        <v>743.79</v>
      </c>
      <c r="H176" s="84">
        <f t="shared" si="4"/>
        <v>0.74378999999999995</v>
      </c>
      <c r="M176" s="17"/>
    </row>
    <row r="177" spans="7:13" ht="15.75" x14ac:dyDescent="0.25">
      <c r="G177" s="50">
        <v>4786.3999999999996</v>
      </c>
      <c r="H177" s="84">
        <f t="shared" si="4"/>
        <v>4.7863999999999995</v>
      </c>
      <c r="M177" s="17"/>
    </row>
    <row r="178" spans="7:13" ht="15.75" x14ac:dyDescent="0.25">
      <c r="G178" s="50">
        <v>68925.600000000006</v>
      </c>
      <c r="H178" s="84">
        <f t="shared" si="4"/>
        <v>68.925600000000003</v>
      </c>
      <c r="M178" s="17"/>
    </row>
    <row r="179" spans="7:13" ht="15.75" x14ac:dyDescent="0.25">
      <c r="G179" s="50">
        <v>51285.599999999999</v>
      </c>
      <c r="H179" s="84">
        <f t="shared" si="4"/>
        <v>51.285599999999995</v>
      </c>
      <c r="M179" s="17"/>
    </row>
    <row r="180" spans="7:13" ht="15.75" x14ac:dyDescent="0.25">
      <c r="G180" s="50">
        <v>61258.8</v>
      </c>
      <c r="H180" s="84">
        <f t="shared" si="4"/>
        <v>61.258800000000001</v>
      </c>
      <c r="M180" s="17"/>
    </row>
    <row r="181" spans="7:13" ht="15.75" x14ac:dyDescent="0.25">
      <c r="G181" s="50">
        <v>94542</v>
      </c>
      <c r="H181" s="84">
        <f t="shared" si="4"/>
        <v>94.542000000000002</v>
      </c>
      <c r="M181" s="17"/>
    </row>
    <row r="182" spans="7:13" ht="15.75" x14ac:dyDescent="0.25">
      <c r="G182" s="50">
        <v>72582</v>
      </c>
      <c r="H182" s="84">
        <f t="shared" si="4"/>
        <v>72.581999999999994</v>
      </c>
      <c r="M182" s="17"/>
    </row>
    <row r="183" spans="7:13" ht="15.75" x14ac:dyDescent="0.25">
      <c r="G183" s="50">
        <v>16345</v>
      </c>
      <c r="H183" s="84">
        <f t="shared" si="4"/>
        <v>16.344999999999999</v>
      </c>
      <c r="M183" s="17"/>
    </row>
    <row r="184" spans="7:13" ht="15.75" x14ac:dyDescent="0.25">
      <c r="G184" s="50">
        <v>50150</v>
      </c>
      <c r="H184" s="84">
        <f t="shared" si="4"/>
        <v>50.15</v>
      </c>
      <c r="M184" s="17"/>
    </row>
    <row r="185" spans="7:13" ht="15.75" x14ac:dyDescent="0.25">
      <c r="G185" s="50">
        <v>46243</v>
      </c>
      <c r="H185" s="84">
        <f t="shared" si="4"/>
        <v>46.243000000000002</v>
      </c>
      <c r="M185" s="17"/>
    </row>
    <row r="186" spans="7:13" ht="15.75" x14ac:dyDescent="0.25">
      <c r="G186" s="50">
        <v>80257.27</v>
      </c>
      <c r="H186" s="84">
        <f t="shared" si="4"/>
        <v>80.257270000000005</v>
      </c>
      <c r="M186" s="17"/>
    </row>
    <row r="187" spans="7:13" ht="15.75" x14ac:dyDescent="0.25">
      <c r="G187" s="51">
        <v>100000</v>
      </c>
      <c r="H187" s="84">
        <f t="shared" si="4"/>
        <v>100</v>
      </c>
      <c r="M187" s="17"/>
    </row>
    <row r="188" spans="7:13" ht="15.75" x14ac:dyDescent="0.25">
      <c r="G188" s="48">
        <v>87728</v>
      </c>
      <c r="H188" s="84">
        <f t="shared" si="4"/>
        <v>87.727999999999994</v>
      </c>
      <c r="M188" s="17"/>
    </row>
    <row r="189" spans="7:13" ht="15.75" x14ac:dyDescent="0.25">
      <c r="G189" s="69">
        <v>59290</v>
      </c>
      <c r="H189" s="84">
        <f t="shared" si="4"/>
        <v>59.29</v>
      </c>
      <c r="M189" s="17"/>
    </row>
    <row r="190" spans="7:13" ht="15.75" x14ac:dyDescent="0.25">
      <c r="G190" s="29">
        <v>51080</v>
      </c>
      <c r="H190" s="84">
        <f t="shared" si="4"/>
        <v>51.08</v>
      </c>
      <c r="M190" s="17"/>
    </row>
    <row r="191" spans="7:13" ht="15.75" x14ac:dyDescent="0.25">
      <c r="G191" s="29">
        <v>14000</v>
      </c>
      <c r="H191" s="84">
        <f t="shared" si="4"/>
        <v>14</v>
      </c>
      <c r="M191" s="17"/>
    </row>
    <row r="192" spans="7:13" ht="15.75" x14ac:dyDescent="0.25">
      <c r="G192" s="29">
        <v>81796.820000000007</v>
      </c>
      <c r="H192" s="84">
        <f t="shared" si="4"/>
        <v>81.796820000000011</v>
      </c>
      <c r="M192" s="17"/>
    </row>
    <row r="193" spans="7:13" ht="15.75" x14ac:dyDescent="0.25">
      <c r="G193" s="29">
        <v>99523.95</v>
      </c>
      <c r="H193" s="84">
        <f t="shared" si="4"/>
        <v>99.523949999999999</v>
      </c>
      <c r="M193" s="17"/>
    </row>
    <row r="194" spans="7:13" ht="15.75" x14ac:dyDescent="0.25">
      <c r="G194" s="29">
        <v>95780.83</v>
      </c>
      <c r="H194" s="84">
        <f t="shared" si="4"/>
        <v>95.780830000000009</v>
      </c>
      <c r="M194" s="17"/>
    </row>
    <row r="195" spans="7:13" ht="15.75" x14ac:dyDescent="0.25">
      <c r="G195" s="29">
        <v>32170</v>
      </c>
      <c r="H195" s="84">
        <f t="shared" si="4"/>
        <v>32.17</v>
      </c>
      <c r="M195" s="17"/>
    </row>
    <row r="196" spans="7:13" ht="15.75" x14ac:dyDescent="0.25">
      <c r="G196" s="29">
        <v>27850</v>
      </c>
      <c r="H196" s="84">
        <f t="shared" si="4"/>
        <v>27.85</v>
      </c>
      <c r="M196" s="17"/>
    </row>
    <row r="197" spans="7:13" ht="15.75" x14ac:dyDescent="0.25">
      <c r="G197" s="29">
        <v>99900</v>
      </c>
      <c r="H197" s="84">
        <f t="shared" si="4"/>
        <v>99.9</v>
      </c>
      <c r="M197" s="17"/>
    </row>
    <row r="198" spans="7:13" ht="15.75" x14ac:dyDescent="0.25">
      <c r="G198" s="28">
        <v>40880</v>
      </c>
      <c r="H198" s="84">
        <f t="shared" si="4"/>
        <v>40.880000000000003</v>
      </c>
      <c r="M198" s="17"/>
    </row>
    <row r="199" spans="7:13" ht="15.75" x14ac:dyDescent="0.25">
      <c r="G199" s="28">
        <v>67940</v>
      </c>
      <c r="H199" s="84">
        <f t="shared" si="4"/>
        <v>67.94</v>
      </c>
      <c r="M199" s="17"/>
    </row>
    <row r="200" spans="7:13" ht="15.75" x14ac:dyDescent="0.25">
      <c r="G200" s="28">
        <v>41960</v>
      </c>
      <c r="H200" s="84">
        <f t="shared" si="4"/>
        <v>41.96</v>
      </c>
      <c r="M200" s="17"/>
    </row>
    <row r="201" spans="7:13" ht="15.75" x14ac:dyDescent="0.25">
      <c r="G201" s="28">
        <v>31370</v>
      </c>
      <c r="H201" s="84">
        <f t="shared" si="4"/>
        <v>31.37</v>
      </c>
      <c r="M201" s="17"/>
    </row>
    <row r="202" spans="7:13" ht="15.75" x14ac:dyDescent="0.25">
      <c r="G202" s="28">
        <v>27830</v>
      </c>
      <c r="H202" s="84">
        <f t="shared" si="4"/>
        <v>27.83</v>
      </c>
      <c r="M202" s="17"/>
    </row>
    <row r="203" spans="7:13" ht="15.75" x14ac:dyDescent="0.25">
      <c r="G203" s="28">
        <v>27840</v>
      </c>
      <c r="H203" s="84">
        <f t="shared" si="4"/>
        <v>27.84</v>
      </c>
      <c r="M203" s="17"/>
    </row>
    <row r="204" spans="7:13" ht="15.75" x14ac:dyDescent="0.25">
      <c r="G204" s="28">
        <v>28280</v>
      </c>
      <c r="H204" s="84">
        <f t="shared" si="4"/>
        <v>28.28</v>
      </c>
      <c r="M204" s="17"/>
    </row>
    <row r="205" spans="7:13" ht="15.75" x14ac:dyDescent="0.25">
      <c r="G205" s="28">
        <v>51364</v>
      </c>
      <c r="H205" s="84">
        <f t="shared" si="4"/>
        <v>51.363999999999997</v>
      </c>
      <c r="M205" s="17"/>
    </row>
    <row r="206" spans="7:13" ht="15.75" x14ac:dyDescent="0.25">
      <c r="G206" s="28">
        <v>23852</v>
      </c>
      <c r="H206" s="84">
        <f t="shared" ref="H206:H269" si="6">G206/1000</f>
        <v>23.852</v>
      </c>
      <c r="M206" s="17"/>
    </row>
    <row r="207" spans="7:13" ht="15.75" x14ac:dyDescent="0.25">
      <c r="G207" s="28">
        <v>22647</v>
      </c>
      <c r="H207" s="84">
        <f t="shared" si="6"/>
        <v>22.646999999999998</v>
      </c>
      <c r="M207" s="17"/>
    </row>
    <row r="208" spans="7:13" ht="15.75" x14ac:dyDescent="0.25">
      <c r="G208" s="28">
        <v>16622</v>
      </c>
      <c r="H208" s="84">
        <f t="shared" si="6"/>
        <v>16.622</v>
      </c>
      <c r="M208" s="17"/>
    </row>
    <row r="209" spans="7:13" ht="15.75" x14ac:dyDescent="0.25">
      <c r="G209" s="28">
        <v>20840</v>
      </c>
      <c r="H209" s="84">
        <f t="shared" si="6"/>
        <v>20.84</v>
      </c>
      <c r="M209" s="17"/>
    </row>
    <row r="210" spans="7:13" ht="15.75" x14ac:dyDescent="0.25">
      <c r="G210" s="28">
        <v>37227</v>
      </c>
      <c r="H210" s="84">
        <f t="shared" si="6"/>
        <v>37.226999999999997</v>
      </c>
      <c r="M210" s="17"/>
    </row>
    <row r="211" spans="7:13" ht="15.75" x14ac:dyDescent="0.25">
      <c r="G211" s="28">
        <v>10500</v>
      </c>
      <c r="H211" s="84">
        <f t="shared" si="6"/>
        <v>10.5</v>
      </c>
      <c r="M211" s="17"/>
    </row>
    <row r="212" spans="7:13" ht="15.75" x14ac:dyDescent="0.25">
      <c r="G212" s="28">
        <v>1700</v>
      </c>
      <c r="H212" s="84">
        <f t="shared" si="6"/>
        <v>1.7</v>
      </c>
      <c r="M212" s="17"/>
    </row>
    <row r="213" spans="7:13" ht="15.75" x14ac:dyDescent="0.25">
      <c r="G213" s="7">
        <v>91847.93</v>
      </c>
      <c r="H213" s="84">
        <f t="shared" si="6"/>
        <v>91.847929999999991</v>
      </c>
      <c r="M213" s="17"/>
    </row>
    <row r="214" spans="7:13" ht="18.75" x14ac:dyDescent="0.25">
      <c r="G214" s="7">
        <v>19500</v>
      </c>
      <c r="H214" s="84">
        <f t="shared" si="6"/>
        <v>19.5</v>
      </c>
      <c r="M214" s="18"/>
    </row>
    <row r="215" spans="7:13" ht="18.75" x14ac:dyDescent="0.25">
      <c r="G215" s="7">
        <v>19500</v>
      </c>
      <c r="H215" s="84">
        <f t="shared" si="6"/>
        <v>19.5</v>
      </c>
      <c r="M215" s="18"/>
    </row>
    <row r="216" spans="7:13" ht="18.75" x14ac:dyDescent="0.25">
      <c r="G216" s="7">
        <v>19500</v>
      </c>
      <c r="H216" s="84">
        <f t="shared" si="6"/>
        <v>19.5</v>
      </c>
      <c r="M216" s="18"/>
    </row>
    <row r="217" spans="7:13" ht="18.75" x14ac:dyDescent="0.25">
      <c r="G217" s="7">
        <v>19500</v>
      </c>
      <c r="H217" s="84">
        <f t="shared" si="6"/>
        <v>19.5</v>
      </c>
      <c r="M217" s="18"/>
    </row>
    <row r="218" spans="7:13" ht="18.75" x14ac:dyDescent="0.25">
      <c r="G218" s="7">
        <v>19500</v>
      </c>
      <c r="H218" s="84">
        <f t="shared" si="6"/>
        <v>19.5</v>
      </c>
      <c r="M218" s="18"/>
    </row>
    <row r="219" spans="7:13" ht="18.75" x14ac:dyDescent="0.25">
      <c r="G219" s="7">
        <v>19500</v>
      </c>
      <c r="H219" s="84">
        <f t="shared" si="6"/>
        <v>19.5</v>
      </c>
      <c r="M219" s="18"/>
    </row>
    <row r="220" spans="7:13" ht="18.75" x14ac:dyDescent="0.25">
      <c r="G220" s="7">
        <v>19500</v>
      </c>
      <c r="H220" s="84">
        <f t="shared" si="6"/>
        <v>19.5</v>
      </c>
      <c r="M220" s="18"/>
    </row>
    <row r="221" spans="7:13" ht="18.75" x14ac:dyDescent="0.25">
      <c r="G221" s="7">
        <v>19500</v>
      </c>
      <c r="H221" s="84">
        <f t="shared" si="6"/>
        <v>19.5</v>
      </c>
      <c r="M221" s="18"/>
    </row>
    <row r="222" spans="7:13" ht="18.75" x14ac:dyDescent="0.25">
      <c r="G222" s="7">
        <v>13500</v>
      </c>
      <c r="H222" s="84">
        <f t="shared" si="6"/>
        <v>13.5</v>
      </c>
      <c r="M222" s="18"/>
    </row>
    <row r="223" spans="7:13" ht="18.75" x14ac:dyDescent="0.25">
      <c r="G223" s="7">
        <v>90000</v>
      </c>
      <c r="H223" s="84">
        <f t="shared" si="6"/>
        <v>90</v>
      </c>
      <c r="M223" s="18"/>
    </row>
    <row r="224" spans="7:13" ht="18.75" x14ac:dyDescent="0.25">
      <c r="G224" s="7">
        <v>19500</v>
      </c>
      <c r="H224" s="84">
        <f t="shared" si="6"/>
        <v>19.5</v>
      </c>
      <c r="M224" s="18"/>
    </row>
    <row r="225" spans="7:13" ht="18.75" x14ac:dyDescent="0.25">
      <c r="G225" s="7">
        <v>35500</v>
      </c>
      <c r="H225" s="84">
        <f t="shared" si="6"/>
        <v>35.5</v>
      </c>
      <c r="M225" s="18"/>
    </row>
    <row r="226" spans="7:13" ht="18.75" x14ac:dyDescent="0.25">
      <c r="G226" s="7">
        <v>99914</v>
      </c>
      <c r="H226" s="84">
        <f t="shared" si="6"/>
        <v>99.914000000000001</v>
      </c>
      <c r="M226" s="18"/>
    </row>
    <row r="227" spans="7:13" ht="18.75" x14ac:dyDescent="0.25">
      <c r="G227" s="7">
        <v>96883.47</v>
      </c>
      <c r="H227" s="84">
        <f t="shared" si="6"/>
        <v>96.883470000000003</v>
      </c>
      <c r="M227" s="18"/>
    </row>
    <row r="228" spans="7:13" ht="18.75" x14ac:dyDescent="0.25">
      <c r="G228" s="7">
        <v>20000</v>
      </c>
      <c r="H228" s="84">
        <f t="shared" si="6"/>
        <v>20</v>
      </c>
      <c r="M228" s="18"/>
    </row>
    <row r="229" spans="7:13" ht="18.75" x14ac:dyDescent="0.25">
      <c r="G229" s="7">
        <v>32050</v>
      </c>
      <c r="H229" s="84">
        <f t="shared" si="6"/>
        <v>32.049999999999997</v>
      </c>
      <c r="M229" s="18"/>
    </row>
    <row r="230" spans="7:13" ht="18.75" x14ac:dyDescent="0.25">
      <c r="G230" s="7">
        <v>99744.75</v>
      </c>
      <c r="H230" s="84">
        <f t="shared" si="6"/>
        <v>99.744749999999996</v>
      </c>
      <c r="M230" s="18"/>
    </row>
    <row r="231" spans="7:13" ht="18.75" x14ac:dyDescent="0.25">
      <c r="G231" s="7">
        <v>74792.800000000003</v>
      </c>
      <c r="H231" s="84">
        <f t="shared" si="6"/>
        <v>74.7928</v>
      </c>
      <c r="M231" s="18"/>
    </row>
    <row r="232" spans="7:13" ht="18.75" x14ac:dyDescent="0.25">
      <c r="G232" s="7">
        <v>99999</v>
      </c>
      <c r="H232" s="84">
        <f t="shared" si="6"/>
        <v>99.998999999999995</v>
      </c>
      <c r="M232" s="18"/>
    </row>
    <row r="233" spans="7:13" ht="18.75" x14ac:dyDescent="0.25">
      <c r="G233" s="7">
        <v>23500</v>
      </c>
      <c r="H233" s="84">
        <f t="shared" si="6"/>
        <v>23.5</v>
      </c>
      <c r="M233" s="18"/>
    </row>
    <row r="234" spans="7:13" ht="18.75" x14ac:dyDescent="0.25">
      <c r="G234" s="7">
        <v>19500</v>
      </c>
      <c r="H234" s="84">
        <f t="shared" si="6"/>
        <v>19.5</v>
      </c>
      <c r="M234" s="18"/>
    </row>
    <row r="235" spans="7:13" ht="18.75" x14ac:dyDescent="0.25">
      <c r="G235" s="7">
        <v>95028.62</v>
      </c>
      <c r="H235" s="84">
        <f t="shared" si="6"/>
        <v>95.028619999999989</v>
      </c>
      <c r="M235" s="18"/>
    </row>
    <row r="236" spans="7:13" ht="18.75" x14ac:dyDescent="0.25">
      <c r="G236" s="7">
        <v>14000</v>
      </c>
      <c r="H236" s="84">
        <f t="shared" si="6"/>
        <v>14</v>
      </c>
      <c r="M236" s="18"/>
    </row>
    <row r="237" spans="7:13" ht="18.75" x14ac:dyDescent="0.25">
      <c r="G237" s="7">
        <v>35000</v>
      </c>
      <c r="H237" s="84">
        <f t="shared" si="6"/>
        <v>35</v>
      </c>
      <c r="M237" s="18"/>
    </row>
    <row r="238" spans="7:13" ht="18.75" x14ac:dyDescent="0.25">
      <c r="G238" s="7">
        <v>19500</v>
      </c>
      <c r="H238" s="84">
        <f t="shared" si="6"/>
        <v>19.5</v>
      </c>
      <c r="M238" s="18"/>
    </row>
    <row r="239" spans="7:13" ht="15.75" x14ac:dyDescent="0.25">
      <c r="G239" s="7">
        <v>19500</v>
      </c>
      <c r="H239" s="84">
        <f t="shared" si="6"/>
        <v>19.5</v>
      </c>
      <c r="M239" s="12"/>
    </row>
    <row r="240" spans="7:13" ht="15.75" x14ac:dyDescent="0.25">
      <c r="G240" s="7">
        <v>28500</v>
      </c>
      <c r="H240" s="84">
        <f t="shared" si="6"/>
        <v>28.5</v>
      </c>
      <c r="M240" s="12"/>
    </row>
    <row r="241" spans="7:13" ht="15.75" x14ac:dyDescent="0.25">
      <c r="G241" s="7">
        <v>22500</v>
      </c>
      <c r="H241" s="84">
        <f t="shared" si="6"/>
        <v>22.5</v>
      </c>
      <c r="M241" s="12"/>
    </row>
    <row r="242" spans="7:13" ht="15.75" x14ac:dyDescent="0.25">
      <c r="G242" s="7">
        <v>9000</v>
      </c>
      <c r="H242" s="84">
        <f t="shared" si="6"/>
        <v>9</v>
      </c>
      <c r="M242" s="12"/>
    </row>
    <row r="243" spans="7:13" ht="15.75" x14ac:dyDescent="0.25">
      <c r="G243" s="7">
        <v>9000</v>
      </c>
      <c r="H243" s="84">
        <f t="shared" si="6"/>
        <v>9</v>
      </c>
      <c r="M243" s="12"/>
    </row>
    <row r="244" spans="7:13" ht="15.75" x14ac:dyDescent="0.25">
      <c r="G244" s="7">
        <v>9000</v>
      </c>
      <c r="H244" s="84">
        <f t="shared" si="6"/>
        <v>9</v>
      </c>
      <c r="M244" s="12"/>
    </row>
    <row r="245" spans="7:13" ht="15.75" x14ac:dyDescent="0.25">
      <c r="G245" s="7">
        <v>8000</v>
      </c>
      <c r="H245" s="84">
        <f t="shared" si="6"/>
        <v>8</v>
      </c>
      <c r="M245" s="12"/>
    </row>
    <row r="246" spans="7:13" ht="15.75" x14ac:dyDescent="0.25">
      <c r="G246" s="7">
        <v>8000</v>
      </c>
      <c r="H246" s="84">
        <f t="shared" si="6"/>
        <v>8</v>
      </c>
      <c r="M246" s="12"/>
    </row>
    <row r="247" spans="7:13" ht="15.75" x14ac:dyDescent="0.25">
      <c r="G247" s="7">
        <v>8000</v>
      </c>
      <c r="H247" s="84">
        <f t="shared" si="6"/>
        <v>8</v>
      </c>
      <c r="M247" s="12"/>
    </row>
    <row r="248" spans="7:13" ht="15.75" x14ac:dyDescent="0.25">
      <c r="G248" s="7">
        <v>8000</v>
      </c>
      <c r="H248" s="84">
        <f t="shared" si="6"/>
        <v>8</v>
      </c>
      <c r="M248" s="12"/>
    </row>
    <row r="249" spans="7:13" ht="15.75" x14ac:dyDescent="0.25">
      <c r="G249" s="7">
        <v>8000</v>
      </c>
      <c r="H249" s="84">
        <f t="shared" si="6"/>
        <v>8</v>
      </c>
      <c r="M249" s="12"/>
    </row>
    <row r="250" spans="7:13" ht="15.75" x14ac:dyDescent="0.25">
      <c r="G250" s="7">
        <v>8000</v>
      </c>
      <c r="H250" s="84">
        <f t="shared" si="6"/>
        <v>8</v>
      </c>
      <c r="M250" s="12"/>
    </row>
    <row r="251" spans="7:13" ht="15.75" x14ac:dyDescent="0.25">
      <c r="G251" s="7">
        <v>8000</v>
      </c>
      <c r="H251" s="84">
        <f t="shared" si="6"/>
        <v>8</v>
      </c>
      <c r="M251" s="12"/>
    </row>
    <row r="252" spans="7:13" ht="15.75" x14ac:dyDescent="0.25">
      <c r="G252" s="133">
        <v>8000</v>
      </c>
      <c r="H252" s="84">
        <f t="shared" si="6"/>
        <v>8</v>
      </c>
      <c r="M252" s="9"/>
    </row>
    <row r="253" spans="7:13" ht="15.75" x14ac:dyDescent="0.25">
      <c r="G253" s="7">
        <v>8000</v>
      </c>
      <c r="H253" s="84">
        <f t="shared" si="6"/>
        <v>8</v>
      </c>
      <c r="M253" s="9"/>
    </row>
    <row r="254" spans="7:13" ht="15.75" x14ac:dyDescent="0.25">
      <c r="G254" s="7">
        <v>8000</v>
      </c>
      <c r="H254" s="84">
        <f t="shared" si="6"/>
        <v>8</v>
      </c>
      <c r="M254" s="9"/>
    </row>
    <row r="255" spans="7:13" ht="15.75" x14ac:dyDescent="0.25">
      <c r="G255" s="7">
        <v>8000</v>
      </c>
      <c r="H255" s="84">
        <f t="shared" si="6"/>
        <v>8</v>
      </c>
      <c r="M255" s="9"/>
    </row>
    <row r="256" spans="7:13" ht="15.75" x14ac:dyDescent="0.25">
      <c r="G256" s="7">
        <v>8000</v>
      </c>
      <c r="H256" s="84">
        <f t="shared" si="6"/>
        <v>8</v>
      </c>
      <c r="M256" s="9"/>
    </row>
    <row r="257" spans="7:13" ht="15.75" x14ac:dyDescent="0.25">
      <c r="G257" s="7">
        <v>29212</v>
      </c>
      <c r="H257" s="84">
        <f t="shared" si="6"/>
        <v>29.212</v>
      </c>
      <c r="M257" s="9"/>
    </row>
    <row r="258" spans="7:13" ht="15.75" x14ac:dyDescent="0.25">
      <c r="G258" s="63">
        <v>30952</v>
      </c>
      <c r="H258" s="84">
        <f t="shared" si="6"/>
        <v>30.952000000000002</v>
      </c>
      <c r="M258" s="9"/>
    </row>
    <row r="259" spans="7:13" ht="15.75" x14ac:dyDescent="0.25">
      <c r="G259" s="63">
        <v>30680</v>
      </c>
      <c r="H259" s="84">
        <f t="shared" si="6"/>
        <v>30.68</v>
      </c>
      <c r="M259" s="9"/>
    </row>
    <row r="260" spans="7:13" ht="15.75" x14ac:dyDescent="0.25">
      <c r="G260" s="63">
        <v>34800</v>
      </c>
      <c r="H260" s="84">
        <f t="shared" si="6"/>
        <v>34.799999999999997</v>
      </c>
      <c r="M260" s="9"/>
    </row>
    <row r="261" spans="7:13" ht="15.75" x14ac:dyDescent="0.25">
      <c r="G261" s="63">
        <v>4173.8500000000004</v>
      </c>
      <c r="H261" s="84">
        <f t="shared" si="6"/>
        <v>4.1738500000000007</v>
      </c>
      <c r="M261" s="9"/>
    </row>
    <row r="262" spans="7:13" ht="15.75" x14ac:dyDescent="0.25">
      <c r="G262" s="63">
        <v>53475</v>
      </c>
      <c r="H262" s="84">
        <f t="shared" si="6"/>
        <v>53.475000000000001</v>
      </c>
      <c r="M262" s="9"/>
    </row>
    <row r="263" spans="7:13" ht="15.75" x14ac:dyDescent="0.25">
      <c r="G263" s="63">
        <v>77200</v>
      </c>
      <c r="H263" s="84">
        <f t="shared" si="6"/>
        <v>77.2</v>
      </c>
      <c r="M263" s="9"/>
    </row>
    <row r="264" spans="7:13" ht="15.75" x14ac:dyDescent="0.25">
      <c r="G264" s="63">
        <v>99828</v>
      </c>
      <c r="H264" s="84">
        <f t="shared" si="6"/>
        <v>99.828000000000003</v>
      </c>
      <c r="M264" s="9"/>
    </row>
    <row r="265" spans="7:13" ht="15.75" x14ac:dyDescent="0.25">
      <c r="G265" s="63">
        <v>11200</v>
      </c>
      <c r="H265" s="84">
        <f t="shared" si="6"/>
        <v>11.2</v>
      </c>
      <c r="M265" s="9"/>
    </row>
    <row r="266" spans="7:13" ht="15.75" x14ac:dyDescent="0.25">
      <c r="G266" s="63">
        <v>100000</v>
      </c>
      <c r="H266" s="84">
        <f t="shared" si="6"/>
        <v>100</v>
      </c>
      <c r="M266" s="9"/>
    </row>
    <row r="267" spans="7:13" ht="15.75" x14ac:dyDescent="0.25">
      <c r="G267" s="64" t="s">
        <v>789</v>
      </c>
      <c r="H267" s="84">
        <f t="shared" si="6"/>
        <v>8.9</v>
      </c>
      <c r="M267" s="9"/>
    </row>
    <row r="268" spans="7:13" ht="15.75" x14ac:dyDescent="0.25">
      <c r="G268" s="64" t="s">
        <v>790</v>
      </c>
      <c r="H268" s="84">
        <f t="shared" si="6"/>
        <v>99.99</v>
      </c>
      <c r="M268" s="13"/>
    </row>
    <row r="269" spans="7:13" ht="15.75" x14ac:dyDescent="0.25">
      <c r="G269" s="64" t="s">
        <v>790</v>
      </c>
      <c r="H269" s="84">
        <f t="shared" si="6"/>
        <v>99.99</v>
      </c>
      <c r="M269" s="13"/>
    </row>
    <row r="270" spans="7:13" ht="15.75" x14ac:dyDescent="0.25">
      <c r="G270" s="64" t="s">
        <v>790</v>
      </c>
      <c r="H270" s="84">
        <f t="shared" ref="H270:H293" si="7">G270/1000</f>
        <v>99.99</v>
      </c>
      <c r="M270" s="19"/>
    </row>
    <row r="271" spans="7:13" ht="15.75" x14ac:dyDescent="0.25">
      <c r="G271" s="64" t="s">
        <v>790</v>
      </c>
      <c r="H271" s="84">
        <f t="shared" si="7"/>
        <v>99.99</v>
      </c>
      <c r="M271" s="20"/>
    </row>
    <row r="272" spans="7:13" ht="15.75" x14ac:dyDescent="0.25">
      <c r="G272" s="64" t="s">
        <v>791</v>
      </c>
      <c r="H272" s="84">
        <f t="shared" si="7"/>
        <v>80</v>
      </c>
      <c r="M272" s="20"/>
    </row>
    <row r="273" spans="7:14" ht="15.75" x14ac:dyDescent="0.25">
      <c r="G273" s="140" t="s">
        <v>792</v>
      </c>
      <c r="H273" s="84">
        <f t="shared" si="7"/>
        <v>66.816000000000003</v>
      </c>
      <c r="M273" s="21">
        <v>28000</v>
      </c>
      <c r="N273">
        <f t="shared" ref="N270:N274" si="8">M273/1000</f>
        <v>28</v>
      </c>
    </row>
    <row r="274" spans="7:14" ht="15.75" x14ac:dyDescent="0.25">
      <c r="G274" s="140" t="s">
        <v>793</v>
      </c>
      <c r="H274" s="84">
        <f t="shared" si="7"/>
        <v>33.375</v>
      </c>
      <c r="M274" s="20">
        <v>71875.25</v>
      </c>
      <c r="N274">
        <f t="shared" si="8"/>
        <v>71.875249999999994</v>
      </c>
    </row>
    <row r="275" spans="7:14" x14ac:dyDescent="0.25">
      <c r="G275" s="141">
        <v>68500</v>
      </c>
      <c r="H275" s="84">
        <f t="shared" si="7"/>
        <v>68.5</v>
      </c>
    </row>
    <row r="276" spans="7:14" x14ac:dyDescent="0.25">
      <c r="G276" s="72">
        <v>51600</v>
      </c>
      <c r="H276" s="84">
        <f t="shared" si="7"/>
        <v>51.6</v>
      </c>
    </row>
    <row r="277" spans="7:14" x14ac:dyDescent="0.25">
      <c r="G277" s="72">
        <v>13000</v>
      </c>
      <c r="H277" s="84">
        <f t="shared" si="7"/>
        <v>13</v>
      </c>
    </row>
    <row r="278" spans="7:14" x14ac:dyDescent="0.25">
      <c r="G278" s="72">
        <v>85200</v>
      </c>
      <c r="H278" s="84">
        <f t="shared" si="7"/>
        <v>85.2</v>
      </c>
    </row>
    <row r="279" spans="7:14" x14ac:dyDescent="0.25">
      <c r="G279" s="72">
        <v>8500</v>
      </c>
      <c r="H279" s="84">
        <f t="shared" si="7"/>
        <v>8.5</v>
      </c>
    </row>
    <row r="280" spans="7:14" x14ac:dyDescent="0.25">
      <c r="G280" s="72">
        <v>60000</v>
      </c>
      <c r="H280" s="84">
        <f t="shared" si="7"/>
        <v>60</v>
      </c>
    </row>
    <row r="281" spans="7:14" x14ac:dyDescent="0.25">
      <c r="G281" s="150">
        <v>9000</v>
      </c>
      <c r="H281" s="84">
        <f t="shared" si="7"/>
        <v>9</v>
      </c>
    </row>
    <row r="282" spans="7:14" x14ac:dyDescent="0.25">
      <c r="G282" s="150">
        <v>99940</v>
      </c>
      <c r="H282" s="84">
        <f t="shared" si="7"/>
        <v>99.94</v>
      </c>
    </row>
    <row r="283" spans="7:14" x14ac:dyDescent="0.25">
      <c r="G283" s="150">
        <v>10000</v>
      </c>
      <c r="H283" s="84">
        <f t="shared" si="7"/>
        <v>10</v>
      </c>
    </row>
    <row r="284" spans="7:14" x14ac:dyDescent="0.25">
      <c r="G284" s="150">
        <v>100000</v>
      </c>
      <c r="H284" s="84">
        <f t="shared" si="7"/>
        <v>100</v>
      </c>
    </row>
    <row r="285" spans="7:14" x14ac:dyDescent="0.25">
      <c r="G285" s="150">
        <v>100000</v>
      </c>
      <c r="H285" s="84">
        <f t="shared" si="7"/>
        <v>100</v>
      </c>
    </row>
    <row r="286" spans="7:14" x14ac:dyDescent="0.25">
      <c r="G286" s="150">
        <v>98000</v>
      </c>
      <c r="H286" s="84">
        <f t="shared" si="7"/>
        <v>98</v>
      </c>
    </row>
    <row r="287" spans="7:14" x14ac:dyDescent="0.25">
      <c r="G287" s="150">
        <v>97000</v>
      </c>
      <c r="H287" s="84">
        <f t="shared" si="7"/>
        <v>97</v>
      </c>
    </row>
    <row r="288" spans="7:14" x14ac:dyDescent="0.25">
      <c r="G288" s="150">
        <v>91000</v>
      </c>
      <c r="H288" s="84">
        <f t="shared" si="7"/>
        <v>91</v>
      </c>
    </row>
    <row r="289" spans="7:8" x14ac:dyDescent="0.25">
      <c r="G289" s="150">
        <v>9000</v>
      </c>
      <c r="H289" s="84">
        <f t="shared" si="7"/>
        <v>9</v>
      </c>
    </row>
    <row r="290" spans="7:8" x14ac:dyDescent="0.25">
      <c r="G290" s="150">
        <v>9000</v>
      </c>
      <c r="H290" s="84">
        <f t="shared" si="7"/>
        <v>9</v>
      </c>
    </row>
    <row r="291" spans="7:8" x14ac:dyDescent="0.25">
      <c r="G291" s="150">
        <v>6500</v>
      </c>
      <c r="H291" s="84">
        <f t="shared" si="7"/>
        <v>6.5</v>
      </c>
    </row>
    <row r="292" spans="7:8" x14ac:dyDescent="0.25">
      <c r="G292" s="150">
        <v>3840</v>
      </c>
      <c r="H292" s="84">
        <f t="shared" si="7"/>
        <v>3.84</v>
      </c>
    </row>
    <row r="293" spans="7:8" x14ac:dyDescent="0.25">
      <c r="G293" s="150">
        <v>3840</v>
      </c>
      <c r="H293" s="84">
        <f t="shared" si="7"/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декабрь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Эвелина Сергеевна Костылева</cp:lastModifiedBy>
  <dcterms:created xsi:type="dcterms:W3CDTF">2019-02-05T04:14:07Z</dcterms:created>
  <dcterms:modified xsi:type="dcterms:W3CDTF">2021-01-11T04:41:41Z</dcterms:modified>
</cp:coreProperties>
</file>